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IGHT8\Desktop\"/>
    </mc:Choice>
  </mc:AlternateContent>
  <bookViews>
    <workbookView xWindow="0" yWindow="0" windowWidth="21570" windowHeight="8085"/>
  </bookViews>
  <sheets>
    <sheet name="Лист1" sheetId="10" r:id="rId1"/>
  </sheets>
  <definedNames>
    <definedName name="_xlnm._FilterDatabase" localSheetId="0" hidden="1">Лист1!$A$1:$R$62</definedName>
  </definedNames>
  <calcPr calcId="162913"/>
</workbook>
</file>

<file path=xl/calcChain.xml><?xml version="1.0" encoding="utf-8"?>
<calcChain xmlns="http://schemas.openxmlformats.org/spreadsheetml/2006/main">
  <c r="A62" i="10" l="1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N3" i="10"/>
  <c r="N2" i="10"/>
  <c r="A2" i="10"/>
  <c r="A3" i="10" s="1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</calcChain>
</file>

<file path=xl/sharedStrings.xml><?xml version="1.0" encoding="utf-8"?>
<sst xmlns="http://schemas.openxmlformats.org/spreadsheetml/2006/main" count="572" uniqueCount="249">
  <si>
    <t>Вегера Константин Сергеевич</t>
  </si>
  <si>
    <t>ГУО «Центр юных пожарных г. Мозыря»</t>
  </si>
  <si>
    <t>Номер</t>
  </si>
  <si>
    <t>Логин</t>
  </si>
  <si>
    <t>Участник</t>
  </si>
  <si>
    <t>Район</t>
  </si>
  <si>
    <t>Учреждение образования</t>
  </si>
  <si>
    <t>Класс</t>
  </si>
  <si>
    <t>Карпенков Матвей Константинович</t>
  </si>
  <si>
    <t>Навроцкий Максим Александрович</t>
  </si>
  <si>
    <t>Пестунов Илья Александрович</t>
  </si>
  <si>
    <t>Шкуринский Алексей Всеволодович</t>
  </si>
  <si>
    <t>Ючков Андрей Константинович</t>
  </si>
  <si>
    <t>Бураков Дмитрий Игоревич</t>
  </si>
  <si>
    <t>Шкуринская Полина Всеволодовна</t>
  </si>
  <si>
    <t>Кулиненко Илья Андреевич</t>
  </si>
  <si>
    <t>Руденок Игорь Сергеевич</t>
  </si>
  <si>
    <t>Кипятков Владислав Иванович</t>
  </si>
  <si>
    <t>Мамаева Диана Александровна</t>
  </si>
  <si>
    <t>Коротков Артем Николаевич</t>
  </si>
  <si>
    <t>Мищенко Андрей Витальевич</t>
  </si>
  <si>
    <t>Макеенко Игорь Эдуардович</t>
  </si>
  <si>
    <t>Кучар Егор Анатольевич</t>
  </si>
  <si>
    <t>Бараболя Григорий Дмитриевич</t>
  </si>
  <si>
    <t>Коноплич Богдан Александрович</t>
  </si>
  <si>
    <t>Черноокий Никита Дмитриевич</t>
  </si>
  <si>
    <t>Смоляр Илья Валентинович</t>
  </si>
  <si>
    <t>Малеваный Максим Андреевич</t>
  </si>
  <si>
    <t>Шевченко Мария Дмитриевна</t>
  </si>
  <si>
    <t>Дамасевич Станислав Сергеевич</t>
  </si>
  <si>
    <t>Суховенко Эдуард Сергеевич</t>
  </si>
  <si>
    <t>Буякевич Данила Андреевич</t>
  </si>
  <si>
    <t>Яровский Денис Александрович</t>
  </si>
  <si>
    <t>Кругликов Игорь Викторович</t>
  </si>
  <si>
    <t>Кольченко Антон Николаевич</t>
  </si>
  <si>
    <t>ГУО «Гимназия г. Хойники»</t>
  </si>
  <si>
    <t>ГУО «Поколюбичская средняя школа»</t>
  </si>
  <si>
    <t>ГУО «Гимназия г. Светлогорска»</t>
  </si>
  <si>
    <t>ГУО «Средняя школа № 8 г. Светлогорска»</t>
  </si>
  <si>
    <t>ГУО «Средняя школа № 10 г. Светлогорска»</t>
  </si>
  <si>
    <t>ГУО «Средняя школа № 12 г. Светлогорска»</t>
  </si>
  <si>
    <t>ГУО «Средняя школа № 11 г. Жлобина»</t>
  </si>
  <si>
    <t>ГУО «Средняя школа № 10 г. Жлобина»</t>
  </si>
  <si>
    <t>Козлов Владислав Владимирович</t>
  </si>
  <si>
    <t>Ракитский Максим Николаевич</t>
  </si>
  <si>
    <t>Куис Иван Сергеевич</t>
  </si>
  <si>
    <t>г. Мозырь</t>
  </si>
  <si>
    <t>УО «Мозырский государственный областной лицей»</t>
  </si>
  <si>
    <t>Шишков Юрий Юрьевич</t>
  </si>
  <si>
    <t>Козлов Вадим Александрович</t>
  </si>
  <si>
    <t>Тозик Ксения Сергеевна</t>
  </si>
  <si>
    <t>Заболотских Никита Сергеевич</t>
  </si>
  <si>
    <t>Костяной Андрей Александрович</t>
  </si>
  <si>
    <t>Ермаков Вячеслав Сергеевич</t>
  </si>
  <si>
    <t>Бирич Александр Сергеевич</t>
  </si>
  <si>
    <t>Гацуков Терентий Алексеевич</t>
  </si>
  <si>
    <t>Ситников Алексей Юрьевич</t>
  </si>
  <si>
    <t>Харрасов Антон Артурович</t>
  </si>
  <si>
    <t>Захаренко Дмитрий Владимирович</t>
  </si>
  <si>
    <t>Великович Владимир Сергеевич</t>
  </si>
  <si>
    <t>Лютиков Максим Сергеевич</t>
  </si>
  <si>
    <t>Радченко Даниил Владимирович</t>
  </si>
  <si>
    <t>Новиков Андрей Романович</t>
  </si>
  <si>
    <t>Свиридков Владислав Алексеевич</t>
  </si>
  <si>
    <t>Лосев Александр Александрович</t>
  </si>
  <si>
    <t>Соболь Дмитрий Николаевич</t>
  </si>
  <si>
    <t>Морозов Даниил Евгеньевич</t>
  </si>
  <si>
    <t>Либуркин Илья Олегович</t>
  </si>
  <si>
    <t>Хамиченок Евгений Русланович</t>
  </si>
  <si>
    <t>Макаренко Владислав Станиславович</t>
  </si>
  <si>
    <t>Иванов Дмитрий Александрович</t>
  </si>
  <si>
    <t>Бут-Гусаим Дмитрий Алексеевич</t>
  </si>
  <si>
    <t>Сачковский Павел Витальевич</t>
  </si>
  <si>
    <t>Коваленко Николай Геннадьевич</t>
  </si>
  <si>
    <t>Лукомский Богдан Александрович</t>
  </si>
  <si>
    <t>Сташкевич Александр Сергеевич</t>
  </si>
  <si>
    <t>Житковичский район</t>
  </si>
  <si>
    <t>Хойникский район</t>
  </si>
  <si>
    <t>Яцевич Артем Сергеевич</t>
  </si>
  <si>
    <t>Гомельский район</t>
  </si>
  <si>
    <t>Речицкий район</t>
  </si>
  <si>
    <t>Светлогорский район</t>
  </si>
  <si>
    <t>Жлобинский район</t>
  </si>
  <si>
    <t>Мозырский район</t>
  </si>
  <si>
    <t>г. Гомель Советский район</t>
  </si>
  <si>
    <t>г. Гомель</t>
  </si>
  <si>
    <t>г. Гомель Центральный район</t>
  </si>
  <si>
    <t>г. Гомель Железнодорожный район</t>
  </si>
  <si>
    <t>ГУО «Средняя школа № 1 г. Житковичи»</t>
  </si>
  <si>
    <t>ГУО «Речицкий районный лицей»</t>
  </si>
  <si>
    <t>ГУО «Гомельская Ирининская гимназия»</t>
  </si>
  <si>
    <t>ГУО «Гомельский городской лицей № 1»</t>
  </si>
  <si>
    <t>ГУО «Гимназия г. Буда-Кошелёво»</t>
  </si>
  <si>
    <t>ГУО «Гимназия № 51 г. Гомеля»</t>
  </si>
  <si>
    <t>ГУО «Средняя школа № 55 г. Гомеля»</t>
  </si>
  <si>
    <t>ГУО «Гимназия № 10 г. Гомеля»</t>
  </si>
  <si>
    <t>ГУО «Средняя школа № 61 г. Гомеля»</t>
  </si>
  <si>
    <t>ГУО «Средняя школа № 67 г. Гомеля»</t>
  </si>
  <si>
    <t>ГУО «Средняя школа № 27 г. Гомеля»</t>
  </si>
  <si>
    <t>ГУО «Средняя школа № 29 г. Гомеля»</t>
  </si>
  <si>
    <t>ГУО «Гимназия № 56 г. Гомеля имени А.А. Вишневского»</t>
  </si>
  <si>
    <t>ГУО «Средняя школа № 19 г. Гомеля»</t>
  </si>
  <si>
    <t>ГУО «Гимназия № 14 г. Гомеля»</t>
  </si>
  <si>
    <t>ГУО «Средняя школа № 30 г. Гомеля»</t>
  </si>
  <si>
    <t>ГУО «Средняя школа № 44 г. Гомеля имени Н.А. Лебедева»</t>
  </si>
  <si>
    <t>УО «Гомельский государственный областной лицей»</t>
  </si>
  <si>
    <t>Учитель</t>
  </si>
  <si>
    <t>Акулич Ирина Михайловна</t>
  </si>
  <si>
    <t>Дамасевич Сергей Артурович</t>
  </si>
  <si>
    <t>Апанасюк Ирина Михайловна</t>
  </si>
  <si>
    <t>Агажельский Евгений Евгеньевич</t>
  </si>
  <si>
    <t>Барабанов Николай Владимирович</t>
  </si>
  <si>
    <t>Смелова Владислава Николаевна</t>
  </si>
  <si>
    <t>Акороченкова Ирина Сергеевна</t>
  </si>
  <si>
    <t>Карпенкова Елена Анатольевна</t>
  </si>
  <si>
    <t>Юрченко Инна Ивановна</t>
  </si>
  <si>
    <t>Сытько Наталья Александровна</t>
  </si>
  <si>
    <t>Кумаков Владимир Владимирович</t>
  </si>
  <si>
    <t>Савич Леонид Эдуардович</t>
  </si>
  <si>
    <t>Сафонов Анатолий Дмитриевич</t>
  </si>
  <si>
    <t>Мельникова Людмила Николаевна</t>
  </si>
  <si>
    <t>Чупругина Наталья Анатольевна</t>
  </si>
  <si>
    <t>Борунов Алексей Валентинович</t>
  </si>
  <si>
    <t>Чешейко Людмила Александровна</t>
  </si>
  <si>
    <t>Кондратьева Наталья Геннадьевна</t>
  </si>
  <si>
    <t>Говорков Андрей Сергеевич, Долинский Михаил Семёнович</t>
  </si>
  <si>
    <t>Долинский Михаил Семёнович</t>
  </si>
  <si>
    <t>Тарасенко Татьяна Евгеньевна, Долинский Михаил Семёнович</t>
  </si>
  <si>
    <t>Аникеева Елена Юрьевна, Долинский Михаил Семёнович</t>
  </si>
  <si>
    <t>Слесарева Татьяна Семеновна, Долинский Михаил Семёнович</t>
  </si>
  <si>
    <t>Иванютенко Кирилл Александрович, Долинский Михаил Семёнович</t>
  </si>
  <si>
    <t>Гончар Людмила Семеновна, Долинский Михаил Семёнович</t>
  </si>
  <si>
    <t>Тимошкова Галина Константиновна, Долинский Михаил Семёнович</t>
  </si>
  <si>
    <t>Тарасова Валентина Владимировна, Долинский Михаил Семёнович</t>
  </si>
  <si>
    <t>Вербовиков Дмитрий Александрович, Долинский Михаил Семёнович</t>
  </si>
  <si>
    <t>Гудинская Елена Эдвардовна, Долинский Михаил Семёнович</t>
  </si>
  <si>
    <t>Буда-Кошелёвский район</t>
  </si>
  <si>
    <t>by19-3-402</t>
  </si>
  <si>
    <t>by19-3-403</t>
  </si>
  <si>
    <t>by19-3-404</t>
  </si>
  <si>
    <t>by19-3-405</t>
  </si>
  <si>
    <t>by19-3-406</t>
  </si>
  <si>
    <t>by19-3-407</t>
  </si>
  <si>
    <t>by19-3-408</t>
  </si>
  <si>
    <t>by19-3-409</t>
  </si>
  <si>
    <t>by19-3-410</t>
  </si>
  <si>
    <t>by19-3-411</t>
  </si>
  <si>
    <t>by19-3-412</t>
  </si>
  <si>
    <t>by19-3-413</t>
  </si>
  <si>
    <t>by19-3-414</t>
  </si>
  <si>
    <t>by19-3-415</t>
  </si>
  <si>
    <t>by19-3-416</t>
  </si>
  <si>
    <t>by19-3-417</t>
  </si>
  <si>
    <t>by19-3-418</t>
  </si>
  <si>
    <t>by19-3-419</t>
  </si>
  <si>
    <t>by19-3-420</t>
  </si>
  <si>
    <t>by19-3-421</t>
  </si>
  <si>
    <t>by19-3-422</t>
  </si>
  <si>
    <t>by19-3-423</t>
  </si>
  <si>
    <t>by19-3-424</t>
  </si>
  <si>
    <t>by19-3-425</t>
  </si>
  <si>
    <t>by19-3-426</t>
  </si>
  <si>
    <t>by19-3-427</t>
  </si>
  <si>
    <t>by19-3-429</t>
  </si>
  <si>
    <t>by19-3-430</t>
  </si>
  <si>
    <t>by19-3-431</t>
  </si>
  <si>
    <t>by19-3-432</t>
  </si>
  <si>
    <t>by19-3-433</t>
  </si>
  <si>
    <t>by19-3-434</t>
  </si>
  <si>
    <t>by19-3-435</t>
  </si>
  <si>
    <t>by19-3-436</t>
  </si>
  <si>
    <t>by19-3-437</t>
  </si>
  <si>
    <t>by19-3-438</t>
  </si>
  <si>
    <t>by19-3-439</t>
  </si>
  <si>
    <t>by19-3-440</t>
  </si>
  <si>
    <t>by19-3-441</t>
  </si>
  <si>
    <t>by19-3-442</t>
  </si>
  <si>
    <t>by19-3-443</t>
  </si>
  <si>
    <t>by19-3-444</t>
  </si>
  <si>
    <t>by19-3-445</t>
  </si>
  <si>
    <t>by19-3-446</t>
  </si>
  <si>
    <t>by19-3-447</t>
  </si>
  <si>
    <t>by19-3-448</t>
  </si>
  <si>
    <t>by19-3-449</t>
  </si>
  <si>
    <t>by19-3-450</t>
  </si>
  <si>
    <t>by19-3-451</t>
  </si>
  <si>
    <t>by19-3-452</t>
  </si>
  <si>
    <t>by19-3-453</t>
  </si>
  <si>
    <t>by19-3-454</t>
  </si>
  <si>
    <t>by19-3-455</t>
  </si>
  <si>
    <t>by19-3-456</t>
  </si>
  <si>
    <t>by19-3-457</t>
  </si>
  <si>
    <t>by19-3-458</t>
  </si>
  <si>
    <t>by19-3-459</t>
  </si>
  <si>
    <t>by19-3-460</t>
  </si>
  <si>
    <t>by19-3-461</t>
  </si>
  <si>
    <t>by19-3-462</t>
  </si>
  <si>
    <t>by19-3-463</t>
  </si>
  <si>
    <t>1-1</t>
  </si>
  <si>
    <t>1-2</t>
  </si>
  <si>
    <t>1-3</t>
  </si>
  <si>
    <t>1-4</t>
  </si>
  <si>
    <t>I тур</t>
  </si>
  <si>
    <t>2-1</t>
  </si>
  <si>
    <t>2-2</t>
  </si>
  <si>
    <t>2-3</t>
  </si>
  <si>
    <t>2-4</t>
  </si>
  <si>
    <t>II тур</t>
  </si>
  <si>
    <t>Итог</t>
  </si>
  <si>
    <t>100</t>
  </si>
  <si>
    <t>40</t>
  </si>
  <si>
    <t>60</t>
  </si>
  <si>
    <t>76</t>
  </si>
  <si>
    <t>0</t>
  </si>
  <si>
    <t>80</t>
  </si>
  <si>
    <t>92</t>
  </si>
  <si>
    <t>30</t>
  </si>
  <si>
    <t>90</t>
  </si>
  <si>
    <t>42</t>
  </si>
  <si>
    <t>68</t>
  </si>
  <si>
    <t>82</t>
  </si>
  <si>
    <t>58</t>
  </si>
  <si>
    <t>26</t>
  </si>
  <si>
    <t>86</t>
  </si>
  <si>
    <t>96</t>
  </si>
  <si>
    <t>64</t>
  </si>
  <si>
    <t>88</t>
  </si>
  <si>
    <t>4</t>
  </si>
  <si>
    <t>-</t>
  </si>
  <si>
    <t>6</t>
  </si>
  <si>
    <t>г. Гомель Новобелицкий район</t>
  </si>
  <si>
    <t>94</t>
  </si>
  <si>
    <t>78</t>
  </si>
  <si>
    <t>36,85</t>
  </si>
  <si>
    <t>22</t>
  </si>
  <si>
    <t>62</t>
  </si>
  <si>
    <t>20</t>
  </si>
  <si>
    <t>74</t>
  </si>
  <si>
    <t>14</t>
  </si>
  <si>
    <t>28</t>
  </si>
  <si>
    <t>10</t>
  </si>
  <si>
    <t>70</t>
  </si>
  <si>
    <t>98</t>
  </si>
  <si>
    <t>8</t>
  </si>
  <si>
    <t>12</t>
  </si>
  <si>
    <t>31,89</t>
  </si>
  <si>
    <t>34</t>
  </si>
  <si>
    <t>Цыганок Александр Егорович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</si>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</sst>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4" applyNumberFormat="0" applyAlignment="0" applyProtection="0"/>
    <xf numFmtId="0" fontId="8" fillId="27" borderId="5" applyNumberFormat="0" applyAlignment="0" applyProtection="0"/>
    <xf numFmtId="0" fontId="9" fillId="27" borderId="4" applyNumberForma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28" borderId="10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30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31" borderId="11" applyNumberFormat="0" applyFont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6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2" fontId="2" fillId="0" borderId="1" xfId="0" quotePrefix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>
        <left/>
        <right style="thin">
          <color indexed="30"/>
        </right>
        <top style="thin">
          <color indexed="30"/>
        </top>
        <bottom style="thin">
          <color indexed="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/>
        <right style="thin">
          <color indexed="30"/>
        </right>
        <top style="thin">
          <color indexed="30"/>
        </top>
        <bottom style="thin">
          <color indexed="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/>
        <right style="thin">
          <color indexed="30"/>
        </right>
        <top style="thin">
          <color indexed="30"/>
        </top>
        <bottom style="thin">
          <color indexed="3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/>
        <top style="thin">
          <color indexed="30"/>
        </top>
        <bottom style="thin">
          <color indexed="3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/>
        <top style="thin">
          <color indexed="30"/>
        </top>
        <bottom style="thin">
          <color indexed="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/>
        <top style="thin">
          <color indexed="30"/>
        </top>
        <bottom style="thin">
          <color indexed="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/>
        <top style="thin">
          <color indexed="30"/>
        </top>
        <bottom style="thin">
          <color indexed="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/>
        <top style="thin">
          <color indexed="30"/>
        </top>
        <bottom style="thin">
          <color indexed="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/>
        <top style="thin">
          <color indexed="30"/>
        </top>
        <bottom style="thin">
          <color indexed="3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/>
        <top style="thin">
          <color indexed="30"/>
        </top>
        <bottom style="thin">
          <color indexed="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/>
        <top style="thin">
          <color indexed="30"/>
        </top>
        <bottom style="thin">
          <color indexed="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/>
        <top style="thin">
          <color indexed="30"/>
        </top>
        <bottom style="thin">
          <color indexed="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/>
        <top style="thin">
          <color indexed="30"/>
        </top>
        <bottom style="thin">
          <color indexed="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/>
        <top style="thin">
          <color indexed="30"/>
        </top>
        <bottom style="thin">
          <color indexed="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  <border diagonalUp="0" diagonalDown="0">
        <left/>
        <right/>
        <top style="thin">
          <color indexed="30"/>
        </top>
        <bottom style="thin">
          <color indexed="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/>
        <top style="thin">
          <color indexed="30"/>
        </top>
        <bottom style="thin">
          <color indexed="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/>
        <top style="thin">
          <color indexed="30"/>
        </top>
        <bottom style="thin">
          <color indexed="30"/>
        </bottom>
      </border>
    </dxf>
    <dxf>
      <border outline="0">
        <bottom style="thin">
          <color indexed="3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2" displayName="Таблица2" ref="A1:R62" totalsRowShown="0" headerRowDxfId="19" headerRowBorderDxfId="18">
  <autoFilter ref="A1:R62"/>
  <sortState ref="A2:R64">
    <sortCondition descending="1" ref="N2:N64"/>
  </sortState>
  <tableColumns count="18">
    <tableColumn id="1" name="Номер" dataDxfId="17">
      <calculatedColumnFormula>N(A1)+1</calculatedColumnFormula>
    </tableColumn>
    <tableColumn id="14" name="Логин" dataDxfId="16"/>
    <tableColumn id="2" name="Участник" dataDxfId="15"/>
    <tableColumn id="3" name="1-1" dataDxfId="14"/>
    <tableColumn id="4" name="1-2" dataDxfId="13"/>
    <tableColumn id="5" name="1-3" dataDxfId="12"/>
    <tableColumn id="6" name="1-4" dataDxfId="11"/>
    <tableColumn id="12" name="I тур" dataDxfId="10"/>
    <tableColumn id="7" name="2-1" dataDxfId="9"/>
    <tableColumn id="8" name="2-2" dataDxfId="8"/>
    <tableColumn id="9" name="2-3" dataDxfId="7"/>
    <tableColumn id="10" name="2-4" dataDxfId="6"/>
    <tableColumn id="13" name="II тур" dataDxfId="5"/>
    <tableColumn id="18" name="Итог" dataDxfId="4">
      <calculatedColumnFormula>SUM(H2,M2)</calculatedColumnFormula>
    </tableColumn>
    <tableColumn id="19" name="Район" dataDxfId="3"/>
    <tableColumn id="23" name="Класс" dataDxfId="2"/>
    <tableColumn id="20" name="Учреждение образования" dataDxfId="1"/>
    <tableColumn id="11" name="Учитель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tabSelected="1" topLeftCell="A34" workbookViewId="0">
      <selection activeCell="B64" sqref="B64"/>
    </sheetView>
  </sheetViews>
  <sheetFormatPr defaultColWidth="49.7109375" defaultRowHeight="15" x14ac:dyDescent="0.25"/>
  <cols>
    <col min="1" max="1" width="11.28515625" bestFit="1" customWidth="1"/>
    <col min="2" max="2" width="10.7109375" bestFit="1" customWidth="1"/>
    <col min="3" max="3" width="34.5703125" bestFit="1" customWidth="1"/>
    <col min="4" max="7" width="8.140625" bestFit="1" customWidth="1"/>
    <col min="8" max="8" width="9.28515625" bestFit="1" customWidth="1"/>
    <col min="9" max="12" width="8.140625" bestFit="1" customWidth="1"/>
    <col min="13" max="13" width="9.85546875" bestFit="1" customWidth="1"/>
    <col min="14" max="14" width="9.28515625" bestFit="1" customWidth="1"/>
    <col min="15" max="15" width="32.5703125" bestFit="1" customWidth="1"/>
    <col min="16" max="16" width="10.28515625" bestFit="1" customWidth="1"/>
    <col min="17" max="17" width="53.28515625" bestFit="1" customWidth="1"/>
    <col min="18" max="18" width="62.7109375" bestFit="1" customWidth="1"/>
  </cols>
  <sheetData>
    <row r="1" spans="1:18" x14ac:dyDescent="0.25">
      <c r="A1" s="1" t="s">
        <v>2</v>
      </c>
      <c r="B1" s="1" t="s">
        <v>3</v>
      </c>
      <c r="C1" s="1" t="s">
        <v>4</v>
      </c>
      <c r="D1" s="2" t="s">
        <v>198</v>
      </c>
      <c r="E1" s="3" t="s">
        <v>199</v>
      </c>
      <c r="F1" s="3" t="s">
        <v>200</v>
      </c>
      <c r="G1" s="3" t="s">
        <v>201</v>
      </c>
      <c r="H1" s="3" t="s">
        <v>202</v>
      </c>
      <c r="I1" s="3" t="s">
        <v>203</v>
      </c>
      <c r="J1" s="3" t="s">
        <v>204</v>
      </c>
      <c r="K1" s="3" t="s">
        <v>205</v>
      </c>
      <c r="L1" s="3" t="s">
        <v>206</v>
      </c>
      <c r="M1" s="3" t="s">
        <v>207</v>
      </c>
      <c r="N1" s="4" t="s">
        <v>208</v>
      </c>
      <c r="O1" s="1" t="s">
        <v>5</v>
      </c>
      <c r="P1" s="1" t="s">
        <v>7</v>
      </c>
      <c r="Q1" s="1" t="s">
        <v>6</v>
      </c>
      <c r="R1" s="1" t="s">
        <v>106</v>
      </c>
    </row>
    <row r="2" spans="1:18" x14ac:dyDescent="0.25">
      <c r="A2" s="5">
        <f t="shared" ref="A2:A33" si="0">N(A1)+1</f>
        <v>1</v>
      </c>
      <c r="B2" s="5" t="s">
        <v>156</v>
      </c>
      <c r="C2" s="6" t="s">
        <v>20</v>
      </c>
      <c r="D2" s="7" t="s">
        <v>209</v>
      </c>
      <c r="E2" s="7" t="s">
        <v>209</v>
      </c>
      <c r="F2" s="7" t="s">
        <v>210</v>
      </c>
      <c r="G2" s="7" t="s">
        <v>211</v>
      </c>
      <c r="H2" s="8">
        <v>300</v>
      </c>
      <c r="I2" s="5">
        <v>100</v>
      </c>
      <c r="J2" s="5">
        <v>100</v>
      </c>
      <c r="K2" s="5">
        <v>100</v>
      </c>
      <c r="L2" s="5">
        <v>44.73</v>
      </c>
      <c r="M2" s="9">
        <v>344.73</v>
      </c>
      <c r="N2" s="10">
        <f t="shared" ref="N2:N33" si="1">SUM(H2,M2)</f>
        <v>644.73</v>
      </c>
      <c r="O2" s="11" t="s">
        <v>83</v>
      </c>
      <c r="P2" s="11">
        <v>10</v>
      </c>
      <c r="Q2" s="12" t="s">
        <v>1</v>
      </c>
      <c r="R2" s="13" t="s">
        <v>122</v>
      </c>
    </row>
    <row r="3" spans="1:18" x14ac:dyDescent="0.25">
      <c r="A3" s="5">
        <f t="shared" si="0"/>
        <v>2</v>
      </c>
      <c r="B3" s="5" t="s">
        <v>174</v>
      </c>
      <c r="C3" s="6" t="s">
        <v>53</v>
      </c>
      <c r="D3" s="7" t="s">
        <v>212</v>
      </c>
      <c r="E3" s="7" t="s">
        <v>209</v>
      </c>
      <c r="F3" s="7" t="s">
        <v>213</v>
      </c>
      <c r="G3" s="7" t="s">
        <v>209</v>
      </c>
      <c r="H3" s="8">
        <v>276</v>
      </c>
      <c r="I3" s="5">
        <v>96</v>
      </c>
      <c r="J3" s="5">
        <v>78</v>
      </c>
      <c r="K3" s="5">
        <v>100</v>
      </c>
      <c r="L3" s="5">
        <v>43.37</v>
      </c>
      <c r="M3" s="9">
        <v>317.37</v>
      </c>
      <c r="N3" s="10">
        <f t="shared" si="1"/>
        <v>593.37</v>
      </c>
      <c r="O3" s="11" t="s">
        <v>84</v>
      </c>
      <c r="P3" s="11">
        <v>11</v>
      </c>
      <c r="Q3" s="12" t="s">
        <v>93</v>
      </c>
      <c r="R3" s="13" t="s">
        <v>125</v>
      </c>
    </row>
    <row r="4" spans="1:18" x14ac:dyDescent="0.25">
      <c r="A4" s="5">
        <f t="shared" si="0"/>
        <v>3</v>
      </c>
      <c r="B4" s="5" t="s">
        <v>178</v>
      </c>
      <c r="C4" s="6" t="s">
        <v>57</v>
      </c>
      <c r="D4" s="7" t="s">
        <v>214</v>
      </c>
      <c r="E4" s="7" t="s">
        <v>215</v>
      </c>
      <c r="F4" s="7" t="s">
        <v>216</v>
      </c>
      <c r="G4" s="7" t="s">
        <v>211</v>
      </c>
      <c r="H4" s="8">
        <v>262</v>
      </c>
      <c r="I4" s="5">
        <v>100</v>
      </c>
      <c r="J4" s="5">
        <v>78</v>
      </c>
      <c r="K4" s="5">
        <v>100</v>
      </c>
      <c r="L4" s="5">
        <v>50.75</v>
      </c>
      <c r="M4" s="9">
        <v>328.75</v>
      </c>
      <c r="N4" s="10">
        <f t="shared" si="1"/>
        <v>590.75</v>
      </c>
      <c r="O4" s="11" t="s">
        <v>86</v>
      </c>
      <c r="P4" s="11">
        <v>9</v>
      </c>
      <c r="Q4" s="12" t="s">
        <v>95</v>
      </c>
      <c r="R4" s="13" t="s">
        <v>126</v>
      </c>
    </row>
    <row r="5" spans="1:18" x14ac:dyDescent="0.25">
      <c r="A5" s="5">
        <f t="shared" si="0"/>
        <v>4</v>
      </c>
      <c r="B5" s="5" t="s">
        <v>151</v>
      </c>
      <c r="C5" s="6" t="s">
        <v>78</v>
      </c>
      <c r="D5" s="7" t="s">
        <v>209</v>
      </c>
      <c r="E5" s="7" t="s">
        <v>217</v>
      </c>
      <c r="F5" s="7" t="s">
        <v>218</v>
      </c>
      <c r="G5" s="7" t="s">
        <v>216</v>
      </c>
      <c r="H5" s="8">
        <v>262</v>
      </c>
      <c r="I5" s="5">
        <v>100</v>
      </c>
      <c r="J5" s="5">
        <v>42</v>
      </c>
      <c r="K5" s="5">
        <v>46</v>
      </c>
      <c r="L5" s="5">
        <v>100</v>
      </c>
      <c r="M5" s="9">
        <v>288</v>
      </c>
      <c r="N5" s="10">
        <f t="shared" si="1"/>
        <v>550</v>
      </c>
      <c r="O5" s="11" t="s">
        <v>81</v>
      </c>
      <c r="P5" s="11">
        <v>11</v>
      </c>
      <c r="Q5" s="12" t="s">
        <v>37</v>
      </c>
      <c r="R5" s="13" t="s">
        <v>117</v>
      </c>
    </row>
    <row r="6" spans="1:18" x14ac:dyDescent="0.25">
      <c r="A6" s="5">
        <f t="shared" si="0"/>
        <v>5</v>
      </c>
      <c r="B6" s="5" t="s">
        <v>157</v>
      </c>
      <c r="C6" s="6" t="s">
        <v>22</v>
      </c>
      <c r="D6" s="7" t="s">
        <v>209</v>
      </c>
      <c r="E6" s="7" t="s">
        <v>215</v>
      </c>
      <c r="F6" s="7" t="s">
        <v>211</v>
      </c>
      <c r="G6" s="7" t="s">
        <v>216</v>
      </c>
      <c r="H6" s="8">
        <v>282</v>
      </c>
      <c r="I6" s="5">
        <v>100</v>
      </c>
      <c r="J6" s="5">
        <v>60</v>
      </c>
      <c r="K6" s="5">
        <v>44</v>
      </c>
      <c r="L6" s="5">
        <v>56.05</v>
      </c>
      <c r="M6" s="9">
        <v>260.05</v>
      </c>
      <c r="N6" s="10">
        <f t="shared" si="1"/>
        <v>542.04999999999995</v>
      </c>
      <c r="O6" s="11" t="s">
        <v>83</v>
      </c>
      <c r="P6" s="11">
        <v>10</v>
      </c>
      <c r="Q6" s="12" t="s">
        <v>1</v>
      </c>
      <c r="R6" s="13" t="s">
        <v>122</v>
      </c>
    </row>
    <row r="7" spans="1:18" x14ac:dyDescent="0.25">
      <c r="A7" s="5">
        <f t="shared" si="0"/>
        <v>6</v>
      </c>
      <c r="B7" s="5" t="s">
        <v>161</v>
      </c>
      <c r="C7" s="6" t="s">
        <v>29</v>
      </c>
      <c r="D7" s="7" t="s">
        <v>209</v>
      </c>
      <c r="E7" s="7" t="s">
        <v>215</v>
      </c>
      <c r="F7" s="7" t="s">
        <v>219</v>
      </c>
      <c r="G7" s="7" t="s">
        <v>213</v>
      </c>
      <c r="H7" s="8">
        <v>260</v>
      </c>
      <c r="I7" s="5">
        <v>96</v>
      </c>
      <c r="J7" s="5">
        <v>46</v>
      </c>
      <c r="K7" s="5">
        <v>100</v>
      </c>
      <c r="L7" s="5">
        <v>11.07</v>
      </c>
      <c r="M7" s="9">
        <v>253.07</v>
      </c>
      <c r="N7" s="10">
        <f t="shared" si="1"/>
        <v>513.06999999999994</v>
      </c>
      <c r="O7" s="11" t="s">
        <v>83</v>
      </c>
      <c r="P7" s="11">
        <v>9</v>
      </c>
      <c r="Q7" s="12" t="s">
        <v>1</v>
      </c>
      <c r="R7" s="13" t="s">
        <v>122</v>
      </c>
    </row>
    <row r="8" spans="1:18" x14ac:dyDescent="0.25">
      <c r="A8" s="5">
        <f t="shared" si="0"/>
        <v>7</v>
      </c>
      <c r="B8" s="5" t="s">
        <v>148</v>
      </c>
      <c r="C8" s="6" t="s">
        <v>13</v>
      </c>
      <c r="D8" s="7" t="s">
        <v>214</v>
      </c>
      <c r="E8" s="7" t="s">
        <v>220</v>
      </c>
      <c r="F8" s="7" t="s">
        <v>221</v>
      </c>
      <c r="G8" s="7" t="s">
        <v>213</v>
      </c>
      <c r="H8" s="8">
        <v>220</v>
      </c>
      <c r="I8" s="5">
        <v>100</v>
      </c>
      <c r="J8" s="5">
        <v>50</v>
      </c>
      <c r="K8" s="5">
        <v>40</v>
      </c>
      <c r="L8" s="5">
        <v>76.03</v>
      </c>
      <c r="M8" s="9">
        <v>266.02999999999997</v>
      </c>
      <c r="N8" s="10">
        <f t="shared" si="1"/>
        <v>486.03</v>
      </c>
      <c r="O8" s="11" t="s">
        <v>81</v>
      </c>
      <c r="P8" s="11">
        <v>10</v>
      </c>
      <c r="Q8" s="12" t="s">
        <v>38</v>
      </c>
      <c r="R8" s="13" t="s">
        <v>116</v>
      </c>
    </row>
    <row r="9" spans="1:18" x14ac:dyDescent="0.25">
      <c r="A9" s="5">
        <f t="shared" si="0"/>
        <v>8</v>
      </c>
      <c r="B9" s="5" t="s">
        <v>173</v>
      </c>
      <c r="C9" s="6" t="s">
        <v>52</v>
      </c>
      <c r="D9" s="7" t="s">
        <v>209</v>
      </c>
      <c r="E9" s="7" t="s">
        <v>209</v>
      </c>
      <c r="F9" s="7" t="s">
        <v>222</v>
      </c>
      <c r="G9" s="7" t="s">
        <v>216</v>
      </c>
      <c r="H9" s="8">
        <v>256</v>
      </c>
      <c r="I9" s="5">
        <v>100</v>
      </c>
      <c r="J9" s="5">
        <v>52</v>
      </c>
      <c r="K9" s="5">
        <v>14</v>
      </c>
      <c r="L9" s="5">
        <v>53.83</v>
      </c>
      <c r="M9" s="9">
        <v>219.83</v>
      </c>
      <c r="N9" s="10">
        <f t="shared" si="1"/>
        <v>475.83000000000004</v>
      </c>
      <c r="O9" s="11" t="s">
        <v>84</v>
      </c>
      <c r="P9" s="11">
        <v>9</v>
      </c>
      <c r="Q9" s="12" t="s">
        <v>93</v>
      </c>
      <c r="R9" s="13" t="s">
        <v>125</v>
      </c>
    </row>
    <row r="10" spans="1:18" x14ac:dyDescent="0.25">
      <c r="A10" s="5">
        <f t="shared" si="0"/>
        <v>9</v>
      </c>
      <c r="B10" s="5" t="s">
        <v>160</v>
      </c>
      <c r="C10" s="6" t="s">
        <v>21</v>
      </c>
      <c r="D10" s="7" t="s">
        <v>223</v>
      </c>
      <c r="E10" s="7" t="s">
        <v>224</v>
      </c>
      <c r="F10" s="7" t="s">
        <v>213</v>
      </c>
      <c r="G10" s="7" t="s">
        <v>213</v>
      </c>
      <c r="H10" s="8">
        <v>182</v>
      </c>
      <c r="I10" s="5">
        <v>100</v>
      </c>
      <c r="J10" s="5">
        <v>60</v>
      </c>
      <c r="K10" s="5">
        <v>62</v>
      </c>
      <c r="L10" s="5">
        <v>71.819999999999993</v>
      </c>
      <c r="M10" s="9">
        <v>293.82</v>
      </c>
      <c r="N10" s="10">
        <f t="shared" si="1"/>
        <v>475.82</v>
      </c>
      <c r="O10" s="11" t="s">
        <v>83</v>
      </c>
      <c r="P10" s="11">
        <v>11</v>
      </c>
      <c r="Q10" s="12" t="s">
        <v>1</v>
      </c>
      <c r="R10" s="13" t="s">
        <v>122</v>
      </c>
    </row>
    <row r="11" spans="1:18" x14ac:dyDescent="0.25">
      <c r="A11" s="5">
        <f t="shared" si="0"/>
        <v>10</v>
      </c>
      <c r="B11" s="5" t="s">
        <v>162</v>
      </c>
      <c r="C11" s="6" t="s">
        <v>26</v>
      </c>
      <c r="D11" s="7" t="s">
        <v>209</v>
      </c>
      <c r="E11" s="7" t="s">
        <v>215</v>
      </c>
      <c r="F11" s="7" t="s">
        <v>214</v>
      </c>
      <c r="G11" s="7" t="s">
        <v>213</v>
      </c>
      <c r="H11" s="8">
        <v>272</v>
      </c>
      <c r="I11" s="5">
        <v>100</v>
      </c>
      <c r="J11" s="5">
        <v>24</v>
      </c>
      <c r="K11" s="5">
        <v>18</v>
      </c>
      <c r="L11" s="5">
        <v>61.12</v>
      </c>
      <c r="M11" s="9">
        <v>203.12</v>
      </c>
      <c r="N11" s="10">
        <f t="shared" si="1"/>
        <v>475.12</v>
      </c>
      <c r="O11" s="11" t="s">
        <v>83</v>
      </c>
      <c r="P11" s="11">
        <v>11</v>
      </c>
      <c r="Q11" s="12" t="s">
        <v>1</v>
      </c>
      <c r="R11" s="13" t="s">
        <v>122</v>
      </c>
    </row>
    <row r="12" spans="1:18" x14ac:dyDescent="0.25">
      <c r="A12" s="5">
        <f t="shared" si="0"/>
        <v>11</v>
      </c>
      <c r="B12" s="5" t="s">
        <v>165</v>
      </c>
      <c r="C12" s="6" t="s">
        <v>24</v>
      </c>
      <c r="D12" s="7" t="s">
        <v>212</v>
      </c>
      <c r="E12" s="7" t="s">
        <v>215</v>
      </c>
      <c r="F12" s="7" t="s">
        <v>225</v>
      </c>
      <c r="G12" s="7" t="s">
        <v>213</v>
      </c>
      <c r="H12" s="8">
        <v>232</v>
      </c>
      <c r="I12" s="5">
        <v>100</v>
      </c>
      <c r="J12" s="5">
        <v>60</v>
      </c>
      <c r="K12" s="5">
        <v>40</v>
      </c>
      <c r="L12" s="5">
        <v>40.85</v>
      </c>
      <c r="M12" s="9">
        <v>240.85</v>
      </c>
      <c r="N12" s="10">
        <f t="shared" si="1"/>
        <v>472.85</v>
      </c>
      <c r="O12" s="11" t="s">
        <v>83</v>
      </c>
      <c r="P12" s="11">
        <v>10</v>
      </c>
      <c r="Q12" s="12" t="s">
        <v>1</v>
      </c>
      <c r="R12" s="13" t="s">
        <v>122</v>
      </c>
    </row>
    <row r="13" spans="1:18" x14ac:dyDescent="0.25">
      <c r="A13" s="5">
        <f t="shared" si="0"/>
        <v>12</v>
      </c>
      <c r="B13" s="5" t="s">
        <v>158</v>
      </c>
      <c r="C13" s="6" t="s">
        <v>23</v>
      </c>
      <c r="D13" s="7" t="s">
        <v>209</v>
      </c>
      <c r="E13" s="7" t="s">
        <v>226</v>
      </c>
      <c r="F13" s="7" t="s">
        <v>227</v>
      </c>
      <c r="G13" s="7" t="s">
        <v>216</v>
      </c>
      <c r="H13" s="8">
        <v>222</v>
      </c>
      <c r="I13" s="5">
        <v>100</v>
      </c>
      <c r="J13" s="5">
        <v>60</v>
      </c>
      <c r="K13" s="5">
        <v>46</v>
      </c>
      <c r="L13" s="5">
        <v>38.24</v>
      </c>
      <c r="M13" s="9">
        <v>244.24</v>
      </c>
      <c r="N13" s="10">
        <f t="shared" si="1"/>
        <v>466.24</v>
      </c>
      <c r="O13" s="11" t="s">
        <v>83</v>
      </c>
      <c r="P13" s="11">
        <v>10</v>
      </c>
      <c r="Q13" s="12" t="s">
        <v>1</v>
      </c>
      <c r="R13" s="13" t="s">
        <v>122</v>
      </c>
    </row>
    <row r="14" spans="1:18" x14ac:dyDescent="0.25">
      <c r="A14" s="5">
        <f t="shared" si="0"/>
        <v>13</v>
      </c>
      <c r="B14" s="5" t="s">
        <v>159</v>
      </c>
      <c r="C14" s="6" t="s">
        <v>43</v>
      </c>
      <c r="D14" s="7" t="s">
        <v>224</v>
      </c>
      <c r="E14" s="7" t="s">
        <v>215</v>
      </c>
      <c r="F14" s="7" t="s">
        <v>228</v>
      </c>
      <c r="G14" s="7" t="s">
        <v>213</v>
      </c>
      <c r="H14" s="8">
        <v>188</v>
      </c>
      <c r="I14" s="5">
        <v>100</v>
      </c>
      <c r="J14" s="5">
        <v>24</v>
      </c>
      <c r="K14" s="5">
        <v>100</v>
      </c>
      <c r="L14" s="5">
        <v>38.43</v>
      </c>
      <c r="M14" s="9">
        <v>262.43</v>
      </c>
      <c r="N14" s="10">
        <f t="shared" si="1"/>
        <v>450.43</v>
      </c>
      <c r="O14" s="11" t="s">
        <v>83</v>
      </c>
      <c r="P14" s="11">
        <v>11</v>
      </c>
      <c r="Q14" s="12" t="s">
        <v>1</v>
      </c>
      <c r="R14" s="13" t="s">
        <v>122</v>
      </c>
    </row>
    <row r="15" spans="1:18" x14ac:dyDescent="0.25">
      <c r="A15" s="5">
        <f t="shared" si="0"/>
        <v>14</v>
      </c>
      <c r="B15" s="5" t="s">
        <v>175</v>
      </c>
      <c r="C15" s="6" t="s">
        <v>54</v>
      </c>
      <c r="D15" s="7" t="s">
        <v>209</v>
      </c>
      <c r="E15" s="7" t="s">
        <v>215</v>
      </c>
      <c r="F15" s="7" t="s">
        <v>229</v>
      </c>
      <c r="G15" s="7" t="s">
        <v>213</v>
      </c>
      <c r="H15" s="8">
        <v>198</v>
      </c>
      <c r="I15" s="5">
        <v>96</v>
      </c>
      <c r="J15" s="5">
        <v>48</v>
      </c>
      <c r="K15" s="5">
        <v>60</v>
      </c>
      <c r="L15" s="5">
        <v>31.89</v>
      </c>
      <c r="M15" s="9">
        <v>235.89</v>
      </c>
      <c r="N15" s="10">
        <f t="shared" si="1"/>
        <v>433.89</v>
      </c>
      <c r="O15" s="11" t="s">
        <v>230</v>
      </c>
      <c r="P15" s="11">
        <v>11</v>
      </c>
      <c r="Q15" s="12" t="s">
        <v>90</v>
      </c>
      <c r="R15" s="13" t="s">
        <v>126</v>
      </c>
    </row>
    <row r="16" spans="1:18" x14ac:dyDescent="0.25">
      <c r="A16" s="5">
        <f t="shared" si="0"/>
        <v>15</v>
      </c>
      <c r="B16" s="5" t="s">
        <v>177</v>
      </c>
      <c r="C16" s="6" t="s">
        <v>56</v>
      </c>
      <c r="D16" s="7" t="s">
        <v>209</v>
      </c>
      <c r="E16" s="7" t="s">
        <v>215</v>
      </c>
      <c r="F16" s="7" t="s">
        <v>229</v>
      </c>
      <c r="G16" s="7" t="s">
        <v>213</v>
      </c>
      <c r="H16" s="8">
        <v>198</v>
      </c>
      <c r="I16" s="5">
        <v>96</v>
      </c>
      <c r="J16" s="5">
        <v>10</v>
      </c>
      <c r="K16" s="5">
        <v>60</v>
      </c>
      <c r="L16" s="5">
        <v>37.299999999999997</v>
      </c>
      <c r="M16" s="9">
        <v>203.3</v>
      </c>
      <c r="N16" s="10">
        <f t="shared" si="1"/>
        <v>401.3</v>
      </c>
      <c r="O16" s="11" t="s">
        <v>87</v>
      </c>
      <c r="P16" s="11">
        <v>9</v>
      </c>
      <c r="Q16" s="12" t="s">
        <v>94</v>
      </c>
      <c r="R16" s="13" t="s">
        <v>128</v>
      </c>
    </row>
    <row r="17" spans="1:18" x14ac:dyDescent="0.25">
      <c r="A17" s="5">
        <f t="shared" si="0"/>
        <v>16</v>
      </c>
      <c r="B17" s="5" t="s">
        <v>163</v>
      </c>
      <c r="C17" s="6" t="s">
        <v>30</v>
      </c>
      <c r="D17" s="7" t="s">
        <v>209</v>
      </c>
      <c r="E17" s="7" t="s">
        <v>220</v>
      </c>
      <c r="F17" s="7" t="s">
        <v>228</v>
      </c>
      <c r="G17" s="7" t="s">
        <v>213</v>
      </c>
      <c r="H17" s="8">
        <v>182</v>
      </c>
      <c r="I17" s="5">
        <v>100</v>
      </c>
      <c r="J17" s="5">
        <v>8</v>
      </c>
      <c r="K17" s="5">
        <v>48</v>
      </c>
      <c r="L17" s="5">
        <v>63.02</v>
      </c>
      <c r="M17" s="9">
        <v>219.02</v>
      </c>
      <c r="N17" s="10">
        <f t="shared" si="1"/>
        <v>401.02</v>
      </c>
      <c r="O17" s="11" t="s">
        <v>83</v>
      </c>
      <c r="P17" s="11">
        <v>11</v>
      </c>
      <c r="Q17" s="12" t="s">
        <v>1</v>
      </c>
      <c r="R17" s="13" t="s">
        <v>122</v>
      </c>
    </row>
    <row r="18" spans="1:18" x14ac:dyDescent="0.25">
      <c r="A18" s="5">
        <f t="shared" si="0"/>
        <v>17</v>
      </c>
      <c r="B18" s="5" t="s">
        <v>189</v>
      </c>
      <c r="C18" s="6" t="s">
        <v>68</v>
      </c>
      <c r="D18" s="7" t="s">
        <v>209</v>
      </c>
      <c r="E18" s="7" t="s">
        <v>215</v>
      </c>
      <c r="F18" s="7" t="s">
        <v>213</v>
      </c>
      <c r="G18" s="7" t="s">
        <v>213</v>
      </c>
      <c r="H18" s="8">
        <v>192</v>
      </c>
      <c r="I18" s="5">
        <v>100</v>
      </c>
      <c r="J18" s="5">
        <v>18</v>
      </c>
      <c r="K18" s="5">
        <v>40</v>
      </c>
      <c r="L18" s="5">
        <v>44.34</v>
      </c>
      <c r="M18" s="9">
        <v>202.34</v>
      </c>
      <c r="N18" s="10">
        <f t="shared" si="1"/>
        <v>394.34000000000003</v>
      </c>
      <c r="O18" s="11" t="s">
        <v>86</v>
      </c>
      <c r="P18" s="11">
        <v>10</v>
      </c>
      <c r="Q18" s="12" t="s">
        <v>98</v>
      </c>
      <c r="R18" s="13" t="s">
        <v>126</v>
      </c>
    </row>
    <row r="19" spans="1:18" x14ac:dyDescent="0.25">
      <c r="A19" s="5">
        <f t="shared" si="0"/>
        <v>18</v>
      </c>
      <c r="B19" s="5" t="s">
        <v>191</v>
      </c>
      <c r="C19" s="6" t="s">
        <v>70</v>
      </c>
      <c r="D19" s="7" t="s">
        <v>231</v>
      </c>
      <c r="E19" s="7" t="s">
        <v>215</v>
      </c>
      <c r="F19" s="7" t="s">
        <v>228</v>
      </c>
      <c r="G19" s="7" t="s">
        <v>228</v>
      </c>
      <c r="H19" s="8">
        <v>186</v>
      </c>
      <c r="I19" s="5">
        <v>96</v>
      </c>
      <c r="J19" s="5">
        <v>6</v>
      </c>
      <c r="K19" s="5">
        <v>40</v>
      </c>
      <c r="L19" s="5">
        <v>55.08</v>
      </c>
      <c r="M19" s="9">
        <v>197.08</v>
      </c>
      <c r="N19" s="10">
        <f t="shared" si="1"/>
        <v>383.08000000000004</v>
      </c>
      <c r="O19" s="11" t="s">
        <v>84</v>
      </c>
      <c r="P19" s="11">
        <v>9</v>
      </c>
      <c r="Q19" s="12" t="s">
        <v>96</v>
      </c>
      <c r="R19" s="13" t="s">
        <v>129</v>
      </c>
    </row>
    <row r="20" spans="1:18" x14ac:dyDescent="0.25">
      <c r="A20" s="5">
        <f t="shared" si="0"/>
        <v>19</v>
      </c>
      <c r="B20" s="5" t="s">
        <v>153</v>
      </c>
      <c r="C20" s="6" t="s">
        <v>19</v>
      </c>
      <c r="D20" s="7" t="s">
        <v>232</v>
      </c>
      <c r="E20" s="7" t="s">
        <v>220</v>
      </c>
      <c r="F20" s="7" t="s">
        <v>229</v>
      </c>
      <c r="G20" s="7" t="s">
        <v>213</v>
      </c>
      <c r="H20" s="8">
        <v>166</v>
      </c>
      <c r="I20" s="5">
        <v>100</v>
      </c>
      <c r="J20" s="5">
        <v>24</v>
      </c>
      <c r="K20" s="5">
        <v>40</v>
      </c>
      <c r="L20" s="5">
        <v>48.43</v>
      </c>
      <c r="M20" s="9">
        <v>212.43</v>
      </c>
      <c r="N20" s="10">
        <f t="shared" si="1"/>
        <v>378.43</v>
      </c>
      <c r="O20" s="11" t="s">
        <v>82</v>
      </c>
      <c r="P20" s="11">
        <v>9</v>
      </c>
      <c r="Q20" s="12" t="s">
        <v>42</v>
      </c>
      <c r="R20" s="13" t="s">
        <v>119</v>
      </c>
    </row>
    <row r="21" spans="1:18" x14ac:dyDescent="0.25">
      <c r="A21" s="5">
        <f t="shared" si="0"/>
        <v>20</v>
      </c>
      <c r="B21" s="5" t="s">
        <v>141</v>
      </c>
      <c r="C21" s="6" t="s">
        <v>49</v>
      </c>
      <c r="D21" s="7" t="s">
        <v>232</v>
      </c>
      <c r="E21" s="7" t="s">
        <v>215</v>
      </c>
      <c r="F21" s="7" t="s">
        <v>213</v>
      </c>
      <c r="G21" s="7" t="s">
        <v>213</v>
      </c>
      <c r="H21" s="8">
        <v>170</v>
      </c>
      <c r="I21" s="5">
        <v>96</v>
      </c>
      <c r="J21" s="5">
        <v>20</v>
      </c>
      <c r="K21" s="5">
        <v>40</v>
      </c>
      <c r="L21" s="5">
        <v>27.59</v>
      </c>
      <c r="M21" s="9">
        <v>183.59</v>
      </c>
      <c r="N21" s="10">
        <f t="shared" si="1"/>
        <v>353.59000000000003</v>
      </c>
      <c r="O21" s="11" t="s">
        <v>136</v>
      </c>
      <c r="P21" s="11">
        <v>8</v>
      </c>
      <c r="Q21" s="12" t="s">
        <v>92</v>
      </c>
      <c r="R21" s="13" t="s">
        <v>110</v>
      </c>
    </row>
    <row r="22" spans="1:18" x14ac:dyDescent="0.25">
      <c r="A22" s="5">
        <f t="shared" si="0"/>
        <v>21</v>
      </c>
      <c r="B22" s="5" t="s">
        <v>137</v>
      </c>
      <c r="C22" s="6" t="s">
        <v>48</v>
      </c>
      <c r="D22" s="7" t="s">
        <v>219</v>
      </c>
      <c r="E22" s="7" t="s">
        <v>215</v>
      </c>
      <c r="F22" s="7" t="s">
        <v>213</v>
      </c>
      <c r="G22" s="7" t="s">
        <v>213</v>
      </c>
      <c r="H22" s="14">
        <v>160</v>
      </c>
      <c r="I22" s="5">
        <v>100</v>
      </c>
      <c r="J22" s="5">
        <v>10</v>
      </c>
      <c r="K22" s="5">
        <v>40</v>
      </c>
      <c r="L22" s="5" t="s">
        <v>233</v>
      </c>
      <c r="M22" s="9">
        <v>186.85</v>
      </c>
      <c r="N22" s="10">
        <f t="shared" si="1"/>
        <v>346.85</v>
      </c>
      <c r="O22" s="11" t="s">
        <v>76</v>
      </c>
      <c r="P22" s="11">
        <v>10</v>
      </c>
      <c r="Q22" s="12" t="s">
        <v>88</v>
      </c>
      <c r="R22" s="13" t="s">
        <v>107</v>
      </c>
    </row>
    <row r="23" spans="1:18" x14ac:dyDescent="0.25">
      <c r="A23" s="5">
        <f t="shared" si="0"/>
        <v>22</v>
      </c>
      <c r="B23" s="5" t="s">
        <v>152</v>
      </c>
      <c r="C23" s="6" t="s">
        <v>15</v>
      </c>
      <c r="D23" s="7" t="s">
        <v>209</v>
      </c>
      <c r="E23" s="7" t="s">
        <v>234</v>
      </c>
      <c r="F23" s="7" t="s">
        <v>213</v>
      </c>
      <c r="G23" s="7" t="s">
        <v>213</v>
      </c>
      <c r="H23" s="8">
        <v>122</v>
      </c>
      <c r="I23" s="5">
        <v>100</v>
      </c>
      <c r="J23" s="5">
        <v>6</v>
      </c>
      <c r="K23" s="5">
        <v>40</v>
      </c>
      <c r="L23" s="5">
        <v>75.180000000000007</v>
      </c>
      <c r="M23" s="9">
        <v>221.18</v>
      </c>
      <c r="N23" s="10">
        <f t="shared" si="1"/>
        <v>343.18</v>
      </c>
      <c r="O23" s="11" t="s">
        <v>81</v>
      </c>
      <c r="P23" s="11">
        <v>11</v>
      </c>
      <c r="Q23" s="12" t="s">
        <v>40</v>
      </c>
      <c r="R23" s="13" t="s">
        <v>118</v>
      </c>
    </row>
    <row r="24" spans="1:18" x14ac:dyDescent="0.25">
      <c r="A24" s="5">
        <f t="shared" si="0"/>
        <v>23</v>
      </c>
      <c r="B24" s="5" t="s">
        <v>182</v>
      </c>
      <c r="C24" s="6" t="s">
        <v>61</v>
      </c>
      <c r="D24" s="7" t="s">
        <v>231</v>
      </c>
      <c r="E24" s="7" t="s">
        <v>235</v>
      </c>
      <c r="F24" s="7" t="s">
        <v>213</v>
      </c>
      <c r="G24" s="7" t="s">
        <v>213</v>
      </c>
      <c r="H24" s="8">
        <v>156</v>
      </c>
      <c r="I24" s="5">
        <v>96</v>
      </c>
      <c r="J24" s="5">
        <v>12</v>
      </c>
      <c r="K24" s="5">
        <v>40</v>
      </c>
      <c r="L24" s="5">
        <v>33.65</v>
      </c>
      <c r="M24" s="9">
        <v>181.65</v>
      </c>
      <c r="N24" s="10">
        <f t="shared" si="1"/>
        <v>337.65</v>
      </c>
      <c r="O24" s="11" t="s">
        <v>86</v>
      </c>
      <c r="P24" s="11">
        <v>10</v>
      </c>
      <c r="Q24" s="12" t="s">
        <v>98</v>
      </c>
      <c r="R24" s="13" t="s">
        <v>126</v>
      </c>
    </row>
    <row r="25" spans="1:18" x14ac:dyDescent="0.25">
      <c r="A25" s="5">
        <f t="shared" si="0"/>
        <v>24</v>
      </c>
      <c r="B25" s="5" t="s">
        <v>185</v>
      </c>
      <c r="C25" s="6" t="s">
        <v>64</v>
      </c>
      <c r="D25" s="7" t="s">
        <v>209</v>
      </c>
      <c r="E25" s="7" t="s">
        <v>222</v>
      </c>
      <c r="F25" s="7" t="s">
        <v>213</v>
      </c>
      <c r="G25" s="7" t="s">
        <v>213</v>
      </c>
      <c r="H25" s="8">
        <v>126</v>
      </c>
      <c r="I25" s="5">
        <v>96</v>
      </c>
      <c r="J25" s="5">
        <v>26</v>
      </c>
      <c r="K25" s="5">
        <v>40</v>
      </c>
      <c r="L25" s="5">
        <v>48.54</v>
      </c>
      <c r="M25" s="9">
        <v>210.54</v>
      </c>
      <c r="N25" s="10">
        <f t="shared" si="1"/>
        <v>336.53999999999996</v>
      </c>
      <c r="O25" s="11" t="s">
        <v>86</v>
      </c>
      <c r="P25" s="11">
        <v>8</v>
      </c>
      <c r="Q25" s="12" t="s">
        <v>98</v>
      </c>
      <c r="R25" s="13" t="s">
        <v>126</v>
      </c>
    </row>
    <row r="26" spans="1:18" x14ac:dyDescent="0.25">
      <c r="A26" s="5">
        <f t="shared" si="0"/>
        <v>25</v>
      </c>
      <c r="B26" s="5" t="s">
        <v>164</v>
      </c>
      <c r="C26" s="6" t="s">
        <v>25</v>
      </c>
      <c r="D26" s="7" t="s">
        <v>209</v>
      </c>
      <c r="E26" s="7" t="s">
        <v>215</v>
      </c>
      <c r="F26" s="7" t="s">
        <v>236</v>
      </c>
      <c r="G26" s="7" t="s">
        <v>213</v>
      </c>
      <c r="H26" s="8">
        <v>212</v>
      </c>
      <c r="I26" s="5">
        <v>100</v>
      </c>
      <c r="J26" s="5"/>
      <c r="K26" s="5">
        <v>16</v>
      </c>
      <c r="L26" s="5">
        <v>0</v>
      </c>
      <c r="M26" s="9">
        <v>116</v>
      </c>
      <c r="N26" s="10">
        <f t="shared" si="1"/>
        <v>328</v>
      </c>
      <c r="O26" s="11" t="s">
        <v>83</v>
      </c>
      <c r="P26" s="11">
        <v>9</v>
      </c>
      <c r="Q26" s="12" t="s">
        <v>1</v>
      </c>
      <c r="R26" s="13" t="s">
        <v>122</v>
      </c>
    </row>
    <row r="27" spans="1:18" x14ac:dyDescent="0.25">
      <c r="A27" s="5">
        <f t="shared" si="0"/>
        <v>26</v>
      </c>
      <c r="B27" s="5" t="s">
        <v>179</v>
      </c>
      <c r="C27" s="6" t="s">
        <v>58</v>
      </c>
      <c r="D27" s="7" t="s">
        <v>237</v>
      </c>
      <c r="E27" s="7" t="s">
        <v>215</v>
      </c>
      <c r="F27" s="7" t="s">
        <v>228</v>
      </c>
      <c r="G27" s="7" t="s">
        <v>213</v>
      </c>
      <c r="H27" s="8">
        <v>166</v>
      </c>
      <c r="I27" s="5">
        <v>90</v>
      </c>
      <c r="J27" s="5">
        <v>16</v>
      </c>
      <c r="K27" s="5">
        <v>4</v>
      </c>
      <c r="L27" s="5">
        <v>44.2</v>
      </c>
      <c r="M27" s="9">
        <v>154.19999999999999</v>
      </c>
      <c r="N27" s="10">
        <f t="shared" si="1"/>
        <v>320.2</v>
      </c>
      <c r="O27" s="11" t="s">
        <v>84</v>
      </c>
      <c r="P27" s="11">
        <v>9</v>
      </c>
      <c r="Q27" s="12" t="s">
        <v>96</v>
      </c>
      <c r="R27" s="13" t="s">
        <v>129</v>
      </c>
    </row>
    <row r="28" spans="1:18" x14ac:dyDescent="0.25">
      <c r="A28" s="5">
        <f t="shared" si="0"/>
        <v>27</v>
      </c>
      <c r="B28" s="5" t="s">
        <v>176</v>
      </c>
      <c r="C28" s="6" t="s">
        <v>55</v>
      </c>
      <c r="D28" s="7" t="s">
        <v>209</v>
      </c>
      <c r="E28" s="7" t="s">
        <v>238</v>
      </c>
      <c r="F28" s="7" t="s">
        <v>228</v>
      </c>
      <c r="G28" s="7" t="s">
        <v>213</v>
      </c>
      <c r="H28" s="8">
        <v>114</v>
      </c>
      <c r="I28" s="5">
        <v>96</v>
      </c>
      <c r="J28" s="5">
        <v>38</v>
      </c>
      <c r="K28" s="5">
        <v>34</v>
      </c>
      <c r="L28" s="5">
        <v>35.049999999999997</v>
      </c>
      <c r="M28" s="9">
        <v>203.05</v>
      </c>
      <c r="N28" s="10">
        <f t="shared" si="1"/>
        <v>317.05</v>
      </c>
      <c r="O28" s="11" t="s">
        <v>85</v>
      </c>
      <c r="P28" s="11">
        <v>11</v>
      </c>
      <c r="Q28" s="12" t="s">
        <v>91</v>
      </c>
      <c r="R28" s="13" t="s">
        <v>127</v>
      </c>
    </row>
    <row r="29" spans="1:18" x14ac:dyDescent="0.25">
      <c r="A29" s="5">
        <f t="shared" si="0"/>
        <v>28</v>
      </c>
      <c r="B29" s="5" t="s">
        <v>150</v>
      </c>
      <c r="C29" s="6" t="s">
        <v>12</v>
      </c>
      <c r="D29" s="7" t="s">
        <v>209</v>
      </c>
      <c r="E29" s="7" t="s">
        <v>213</v>
      </c>
      <c r="F29" s="7" t="s">
        <v>213</v>
      </c>
      <c r="G29" s="7" t="s">
        <v>213</v>
      </c>
      <c r="H29" s="8">
        <v>100</v>
      </c>
      <c r="I29" s="5">
        <v>100</v>
      </c>
      <c r="J29" s="5">
        <v>22</v>
      </c>
      <c r="K29" s="5">
        <v>40</v>
      </c>
      <c r="L29" s="5">
        <v>50.07</v>
      </c>
      <c r="M29" s="9">
        <v>212.07</v>
      </c>
      <c r="N29" s="10">
        <f t="shared" si="1"/>
        <v>312.07</v>
      </c>
      <c r="O29" s="11" t="s">
        <v>81</v>
      </c>
      <c r="P29" s="11">
        <v>11</v>
      </c>
      <c r="Q29" s="12" t="s">
        <v>37</v>
      </c>
      <c r="R29" s="13" t="s">
        <v>117</v>
      </c>
    </row>
    <row r="30" spans="1:18" x14ac:dyDescent="0.25">
      <c r="A30" s="5">
        <f t="shared" si="0"/>
        <v>29</v>
      </c>
      <c r="B30" s="5" t="s">
        <v>169</v>
      </c>
      <c r="C30" s="6" t="s">
        <v>0</v>
      </c>
      <c r="D30" s="7" t="s">
        <v>223</v>
      </c>
      <c r="E30" s="7" t="s">
        <v>213</v>
      </c>
      <c r="F30" s="7" t="s">
        <v>228</v>
      </c>
      <c r="G30" s="7" t="s">
        <v>213</v>
      </c>
      <c r="H30" s="8">
        <v>86</v>
      </c>
      <c r="I30" s="5">
        <v>100</v>
      </c>
      <c r="J30" s="5">
        <v>10</v>
      </c>
      <c r="K30" s="5">
        <v>40</v>
      </c>
      <c r="L30" s="5">
        <v>75.680000000000007</v>
      </c>
      <c r="M30" s="9">
        <v>225.68</v>
      </c>
      <c r="N30" s="10">
        <f t="shared" si="1"/>
        <v>311.68</v>
      </c>
      <c r="O30" s="11" t="s">
        <v>83</v>
      </c>
      <c r="P30" s="11">
        <v>8</v>
      </c>
      <c r="Q30" s="12" t="s">
        <v>1</v>
      </c>
      <c r="R30" s="13" t="s">
        <v>122</v>
      </c>
    </row>
    <row r="31" spans="1:18" x14ac:dyDescent="0.25">
      <c r="A31" s="5">
        <f t="shared" si="0"/>
        <v>30</v>
      </c>
      <c r="B31" s="5" t="s">
        <v>186</v>
      </c>
      <c r="C31" s="6" t="s">
        <v>65</v>
      </c>
      <c r="D31" s="7" t="s">
        <v>237</v>
      </c>
      <c r="E31" s="7" t="s">
        <v>239</v>
      </c>
      <c r="F31" s="7" t="s">
        <v>240</v>
      </c>
      <c r="G31" s="7" t="s">
        <v>213</v>
      </c>
      <c r="H31" s="8">
        <v>112</v>
      </c>
      <c r="I31" s="5">
        <v>96</v>
      </c>
      <c r="J31" s="5">
        <v>16</v>
      </c>
      <c r="K31" s="5">
        <v>20</v>
      </c>
      <c r="L31" s="5">
        <v>49.26</v>
      </c>
      <c r="M31" s="9">
        <v>181.26</v>
      </c>
      <c r="N31" s="10">
        <f t="shared" si="1"/>
        <v>293.26</v>
      </c>
      <c r="O31" s="11" t="s">
        <v>87</v>
      </c>
      <c r="P31" s="11">
        <v>11</v>
      </c>
      <c r="Q31" s="12" t="s">
        <v>104</v>
      </c>
      <c r="R31" s="13" t="s">
        <v>123</v>
      </c>
    </row>
    <row r="32" spans="1:18" x14ac:dyDescent="0.25">
      <c r="A32" s="5">
        <f t="shared" si="0"/>
        <v>31</v>
      </c>
      <c r="B32" s="5" t="s">
        <v>167</v>
      </c>
      <c r="C32" s="6" t="s">
        <v>33</v>
      </c>
      <c r="D32" s="7" t="s">
        <v>241</v>
      </c>
      <c r="E32" s="7" t="s">
        <v>222</v>
      </c>
      <c r="F32" s="7" t="s">
        <v>228</v>
      </c>
      <c r="G32" s="7" t="s">
        <v>213</v>
      </c>
      <c r="H32" s="8">
        <v>96</v>
      </c>
      <c r="I32" s="5">
        <v>100</v>
      </c>
      <c r="J32" s="5">
        <v>20</v>
      </c>
      <c r="K32" s="5">
        <v>40</v>
      </c>
      <c r="L32" s="5">
        <v>37.020000000000003</v>
      </c>
      <c r="M32" s="9">
        <v>197.02</v>
      </c>
      <c r="N32" s="10">
        <f t="shared" si="1"/>
        <v>293.02</v>
      </c>
      <c r="O32" s="11" t="s">
        <v>83</v>
      </c>
      <c r="P32" s="11">
        <v>8</v>
      </c>
      <c r="Q32" s="12" t="s">
        <v>1</v>
      </c>
      <c r="R32" s="13" t="s">
        <v>122</v>
      </c>
    </row>
    <row r="33" spans="1:18" x14ac:dyDescent="0.25">
      <c r="A33" s="5">
        <f t="shared" si="0"/>
        <v>32</v>
      </c>
      <c r="B33" s="5" t="s">
        <v>149</v>
      </c>
      <c r="C33" s="6" t="s">
        <v>10</v>
      </c>
      <c r="D33" s="7" t="s">
        <v>223</v>
      </c>
      <c r="E33" s="7" t="s">
        <v>236</v>
      </c>
      <c r="F33" s="7" t="s">
        <v>213</v>
      </c>
      <c r="G33" s="7" t="s">
        <v>213</v>
      </c>
      <c r="H33" s="8">
        <v>106</v>
      </c>
      <c r="I33" s="5">
        <v>100</v>
      </c>
      <c r="J33" s="5">
        <v>6</v>
      </c>
      <c r="K33" s="5">
        <v>2</v>
      </c>
      <c r="L33" s="5">
        <v>76.08</v>
      </c>
      <c r="M33" s="9">
        <v>184.08</v>
      </c>
      <c r="N33" s="10">
        <f t="shared" si="1"/>
        <v>290.08000000000004</v>
      </c>
      <c r="O33" s="11" t="s">
        <v>81</v>
      </c>
      <c r="P33" s="11">
        <v>10</v>
      </c>
      <c r="Q33" s="12" t="s">
        <v>37</v>
      </c>
      <c r="R33" s="13" t="s">
        <v>114</v>
      </c>
    </row>
    <row r="34" spans="1:18" x14ac:dyDescent="0.25">
      <c r="A34" s="5">
        <f t="shared" ref="A34:A62" si="2">N(A33)+1</f>
        <v>33</v>
      </c>
      <c r="B34" s="5" t="s">
        <v>180</v>
      </c>
      <c r="C34" s="6" t="s">
        <v>59</v>
      </c>
      <c r="D34" s="7" t="s">
        <v>242</v>
      </c>
      <c r="E34" s="7" t="s">
        <v>228</v>
      </c>
      <c r="F34" s="7" t="s">
        <v>228</v>
      </c>
      <c r="G34" s="7" t="s">
        <v>213</v>
      </c>
      <c r="H34" s="8">
        <v>98</v>
      </c>
      <c r="I34" s="5">
        <v>96</v>
      </c>
      <c r="J34" s="5">
        <v>16</v>
      </c>
      <c r="K34" s="5">
        <v>40</v>
      </c>
      <c r="L34" s="5">
        <v>40</v>
      </c>
      <c r="M34" s="9">
        <v>192</v>
      </c>
      <c r="N34" s="10">
        <f t="shared" ref="N34:N62" si="3">SUM(H34,M34)</f>
        <v>290</v>
      </c>
      <c r="O34" s="11" t="s">
        <v>86</v>
      </c>
      <c r="P34" s="11">
        <v>9</v>
      </c>
      <c r="Q34" s="12" t="s">
        <v>97</v>
      </c>
      <c r="R34" s="13" t="s">
        <v>130</v>
      </c>
    </row>
    <row r="35" spans="1:18" x14ac:dyDescent="0.25">
      <c r="A35" s="5">
        <f t="shared" si="2"/>
        <v>34</v>
      </c>
      <c r="B35" s="5" t="s">
        <v>187</v>
      </c>
      <c r="C35" s="6" t="s">
        <v>66</v>
      </c>
      <c r="D35" s="7" t="s">
        <v>224</v>
      </c>
      <c r="E35" s="7" t="s">
        <v>243</v>
      </c>
      <c r="F35" s="7" t="s">
        <v>213</v>
      </c>
      <c r="G35" s="7" t="s">
        <v>213</v>
      </c>
      <c r="H35" s="8">
        <v>104</v>
      </c>
      <c r="I35" s="5">
        <v>92</v>
      </c>
      <c r="J35" s="5">
        <v>14</v>
      </c>
      <c r="K35" s="5">
        <v>40</v>
      </c>
      <c r="L35" s="5">
        <v>39.03</v>
      </c>
      <c r="M35" s="9">
        <v>185.03</v>
      </c>
      <c r="N35" s="10">
        <f t="shared" si="3"/>
        <v>289.02999999999997</v>
      </c>
      <c r="O35" s="11" t="s">
        <v>86</v>
      </c>
      <c r="P35" s="11">
        <v>9</v>
      </c>
      <c r="Q35" s="12" t="s">
        <v>100</v>
      </c>
      <c r="R35" s="13" t="s">
        <v>126</v>
      </c>
    </row>
    <row r="36" spans="1:18" x14ac:dyDescent="0.25">
      <c r="A36" s="5">
        <f t="shared" si="2"/>
        <v>35</v>
      </c>
      <c r="B36" s="5" t="s">
        <v>184</v>
      </c>
      <c r="C36" s="6" t="s">
        <v>63</v>
      </c>
      <c r="D36" s="7" t="s">
        <v>217</v>
      </c>
      <c r="E36" s="7" t="s">
        <v>228</v>
      </c>
      <c r="F36" s="7" t="s">
        <v>228</v>
      </c>
      <c r="G36" s="7" t="s">
        <v>213</v>
      </c>
      <c r="H36" s="8">
        <v>90</v>
      </c>
      <c r="I36" s="5">
        <v>96</v>
      </c>
      <c r="J36" s="5">
        <v>16</v>
      </c>
      <c r="K36" s="5">
        <v>40</v>
      </c>
      <c r="L36" s="5">
        <v>20</v>
      </c>
      <c r="M36" s="9">
        <v>172</v>
      </c>
      <c r="N36" s="10">
        <f t="shared" si="3"/>
        <v>262</v>
      </c>
      <c r="O36" s="11" t="s">
        <v>87</v>
      </c>
      <c r="P36" s="11">
        <v>10</v>
      </c>
      <c r="Q36" s="12" t="s">
        <v>99</v>
      </c>
      <c r="R36" s="13" t="s">
        <v>132</v>
      </c>
    </row>
    <row r="37" spans="1:18" x14ac:dyDescent="0.25">
      <c r="A37" s="5">
        <f t="shared" si="2"/>
        <v>36</v>
      </c>
      <c r="B37" s="5" t="s">
        <v>139</v>
      </c>
      <c r="C37" s="6" t="s">
        <v>44</v>
      </c>
      <c r="D37" s="7" t="s">
        <v>217</v>
      </c>
      <c r="E37" s="7" t="s">
        <v>228</v>
      </c>
      <c r="F37" s="7" t="s">
        <v>213</v>
      </c>
      <c r="G37" s="7" t="s">
        <v>213</v>
      </c>
      <c r="H37" s="8">
        <v>90</v>
      </c>
      <c r="I37" s="5">
        <v>96</v>
      </c>
      <c r="J37" s="5" t="s">
        <v>213</v>
      </c>
      <c r="K37" s="5">
        <v>40</v>
      </c>
      <c r="L37" s="5">
        <v>31.89</v>
      </c>
      <c r="M37" s="9">
        <v>167.89</v>
      </c>
      <c r="N37" s="10">
        <f t="shared" si="3"/>
        <v>257.89</v>
      </c>
      <c r="O37" s="11" t="s">
        <v>46</v>
      </c>
      <c r="P37" s="11">
        <v>11</v>
      </c>
      <c r="Q37" s="12" t="s">
        <v>47</v>
      </c>
      <c r="R37" s="13" t="s">
        <v>108</v>
      </c>
    </row>
    <row r="38" spans="1:18" x14ac:dyDescent="0.25">
      <c r="A38" s="5">
        <f t="shared" si="2"/>
        <v>37</v>
      </c>
      <c r="B38" s="5" t="s">
        <v>194</v>
      </c>
      <c r="C38" s="6" t="s">
        <v>72</v>
      </c>
      <c r="D38" s="7" t="s">
        <v>232</v>
      </c>
      <c r="E38" s="7" t="s">
        <v>213</v>
      </c>
      <c r="F38" s="7" t="s">
        <v>213</v>
      </c>
      <c r="G38" s="7" t="s">
        <v>213</v>
      </c>
      <c r="H38" s="8">
        <v>78</v>
      </c>
      <c r="I38" s="5">
        <v>90</v>
      </c>
      <c r="J38" s="5">
        <v>12</v>
      </c>
      <c r="K38" s="5">
        <v>40</v>
      </c>
      <c r="L38" s="5">
        <v>36.85</v>
      </c>
      <c r="M38" s="9">
        <v>178.85</v>
      </c>
      <c r="N38" s="10">
        <f t="shared" si="3"/>
        <v>256.85000000000002</v>
      </c>
      <c r="O38" s="11" t="s">
        <v>85</v>
      </c>
      <c r="P38" s="11">
        <v>10</v>
      </c>
      <c r="Q38" s="12" t="s">
        <v>91</v>
      </c>
      <c r="R38" s="13" t="s">
        <v>127</v>
      </c>
    </row>
    <row r="39" spans="1:18" x14ac:dyDescent="0.25">
      <c r="A39" s="5">
        <f t="shared" si="2"/>
        <v>38</v>
      </c>
      <c r="B39" s="5" t="s">
        <v>166</v>
      </c>
      <c r="C39" s="6" t="s">
        <v>27</v>
      </c>
      <c r="D39" s="7" t="s">
        <v>243</v>
      </c>
      <c r="E39" s="7" t="s">
        <v>215</v>
      </c>
      <c r="F39" s="7" t="s">
        <v>228</v>
      </c>
      <c r="G39" s="7" t="s">
        <v>213</v>
      </c>
      <c r="H39" s="8">
        <v>100</v>
      </c>
      <c r="I39" s="5">
        <v>100</v>
      </c>
      <c r="J39" s="5"/>
      <c r="K39" s="5">
        <v>40</v>
      </c>
      <c r="L39" s="5">
        <v>14</v>
      </c>
      <c r="M39" s="9">
        <v>154</v>
      </c>
      <c r="N39" s="10">
        <f t="shared" si="3"/>
        <v>254</v>
      </c>
      <c r="O39" s="11" t="s">
        <v>83</v>
      </c>
      <c r="P39" s="11">
        <v>11</v>
      </c>
      <c r="Q39" s="12" t="s">
        <v>1</v>
      </c>
      <c r="R39" s="13" t="s">
        <v>122</v>
      </c>
    </row>
    <row r="40" spans="1:18" ht="30" x14ac:dyDescent="0.25">
      <c r="A40" s="5">
        <f t="shared" si="2"/>
        <v>39</v>
      </c>
      <c r="B40" s="5" t="s">
        <v>145</v>
      </c>
      <c r="C40" s="6" t="s">
        <v>11</v>
      </c>
      <c r="D40" s="7" t="s">
        <v>209</v>
      </c>
      <c r="E40" s="7" t="s">
        <v>228</v>
      </c>
      <c r="F40" s="7" t="s">
        <v>213</v>
      </c>
      <c r="G40" s="7" t="s">
        <v>213</v>
      </c>
      <c r="H40" s="8">
        <v>100</v>
      </c>
      <c r="I40" s="5">
        <v>96</v>
      </c>
      <c r="J40" s="5">
        <v>20</v>
      </c>
      <c r="K40" s="5"/>
      <c r="L40" s="5">
        <v>31.89</v>
      </c>
      <c r="M40" s="9">
        <v>147.88999999999999</v>
      </c>
      <c r="N40" s="10">
        <f t="shared" si="3"/>
        <v>247.89</v>
      </c>
      <c r="O40" s="11" t="s">
        <v>81</v>
      </c>
      <c r="P40" s="11">
        <v>7</v>
      </c>
      <c r="Q40" s="12" t="s">
        <v>37</v>
      </c>
      <c r="R40" s="13" t="s">
        <v>113</v>
      </c>
    </row>
    <row r="41" spans="1:18" ht="30" x14ac:dyDescent="0.25">
      <c r="A41" s="5">
        <f t="shared" si="2"/>
        <v>40</v>
      </c>
      <c r="B41" s="5" t="s">
        <v>190</v>
      </c>
      <c r="C41" s="6" t="s">
        <v>69</v>
      </c>
      <c r="D41" s="7" t="s">
        <v>237</v>
      </c>
      <c r="E41" s="7" t="s">
        <v>213</v>
      </c>
      <c r="F41" s="7" t="s">
        <v>227</v>
      </c>
      <c r="G41" s="7" t="s">
        <v>213</v>
      </c>
      <c r="H41" s="8">
        <v>78</v>
      </c>
      <c r="I41" s="5">
        <v>96</v>
      </c>
      <c r="J41" s="5">
        <v>0</v>
      </c>
      <c r="K41" s="5">
        <v>40</v>
      </c>
      <c r="L41" s="5">
        <v>33.299999999999997</v>
      </c>
      <c r="M41" s="9">
        <v>169.3</v>
      </c>
      <c r="N41" s="10">
        <f t="shared" si="3"/>
        <v>247.3</v>
      </c>
      <c r="O41" s="11" t="s">
        <v>86</v>
      </c>
      <c r="P41" s="11">
        <v>10</v>
      </c>
      <c r="Q41" s="12" t="s">
        <v>98</v>
      </c>
      <c r="R41" s="13" t="s">
        <v>126</v>
      </c>
    </row>
    <row r="42" spans="1:18" x14ac:dyDescent="0.25">
      <c r="A42" s="5">
        <f t="shared" si="2"/>
        <v>41</v>
      </c>
      <c r="B42" s="5" t="s">
        <v>171</v>
      </c>
      <c r="C42" s="6" t="s">
        <v>32</v>
      </c>
      <c r="D42" s="7" t="s">
        <v>232</v>
      </c>
      <c r="E42" s="7" t="s">
        <v>213</v>
      </c>
      <c r="F42" s="7" t="s">
        <v>213</v>
      </c>
      <c r="G42" s="7" t="s">
        <v>213</v>
      </c>
      <c r="H42" s="8">
        <v>78</v>
      </c>
      <c r="I42" s="5">
        <v>96</v>
      </c>
      <c r="J42" s="5">
        <v>0</v>
      </c>
      <c r="K42" s="5">
        <v>40</v>
      </c>
      <c r="L42" s="5">
        <v>32.29</v>
      </c>
      <c r="M42" s="9">
        <v>168.29</v>
      </c>
      <c r="N42" s="10">
        <f t="shared" si="3"/>
        <v>246.29</v>
      </c>
      <c r="O42" s="11" t="s">
        <v>83</v>
      </c>
      <c r="P42" s="11">
        <v>9</v>
      </c>
      <c r="Q42" s="12" t="s">
        <v>1</v>
      </c>
      <c r="R42" s="13" t="s">
        <v>122</v>
      </c>
    </row>
    <row r="43" spans="1:18" x14ac:dyDescent="0.25">
      <c r="A43" s="5">
        <f t="shared" si="2"/>
        <v>42</v>
      </c>
      <c r="B43" s="5" t="s">
        <v>170</v>
      </c>
      <c r="C43" s="6" t="s">
        <v>34</v>
      </c>
      <c r="D43" s="7" t="s">
        <v>212</v>
      </c>
      <c r="E43" s="7" t="s">
        <v>228</v>
      </c>
      <c r="F43" s="7" t="s">
        <v>213</v>
      </c>
      <c r="G43" s="7" t="s">
        <v>213</v>
      </c>
      <c r="H43" s="8">
        <v>76</v>
      </c>
      <c r="I43" s="5">
        <v>100</v>
      </c>
      <c r="J43" s="5" t="s">
        <v>213</v>
      </c>
      <c r="K43" s="5">
        <v>28</v>
      </c>
      <c r="L43" s="5">
        <v>42.2</v>
      </c>
      <c r="M43" s="9">
        <v>170.2</v>
      </c>
      <c r="N43" s="10">
        <f t="shared" si="3"/>
        <v>246.2</v>
      </c>
      <c r="O43" s="11" t="s">
        <v>83</v>
      </c>
      <c r="P43" s="11">
        <v>9</v>
      </c>
      <c r="Q43" s="12" t="s">
        <v>1</v>
      </c>
      <c r="R43" s="13" t="s">
        <v>122</v>
      </c>
    </row>
    <row r="44" spans="1:18" x14ac:dyDescent="0.25">
      <c r="A44" s="5">
        <f t="shared" si="2"/>
        <v>43</v>
      </c>
      <c r="B44" s="5" t="s">
        <v>168</v>
      </c>
      <c r="C44" s="6" t="s">
        <v>28</v>
      </c>
      <c r="D44" s="7" t="s">
        <v>232</v>
      </c>
      <c r="E44" s="7" t="s">
        <v>244</v>
      </c>
      <c r="F44" s="7" t="s">
        <v>228</v>
      </c>
      <c r="G44" s="7" t="s">
        <v>213</v>
      </c>
      <c r="H44" s="8">
        <v>90</v>
      </c>
      <c r="I44" s="5">
        <v>70</v>
      </c>
      <c r="J44" s="5">
        <v>4</v>
      </c>
      <c r="K44" s="5">
        <v>40</v>
      </c>
      <c r="L44" s="5">
        <v>39.01</v>
      </c>
      <c r="M44" s="9">
        <v>153.01</v>
      </c>
      <c r="N44" s="10">
        <f t="shared" si="3"/>
        <v>243.01</v>
      </c>
      <c r="O44" s="11" t="s">
        <v>83</v>
      </c>
      <c r="P44" s="11">
        <v>10</v>
      </c>
      <c r="Q44" s="12" t="s">
        <v>1</v>
      </c>
      <c r="R44" s="13" t="s">
        <v>122</v>
      </c>
    </row>
    <row r="45" spans="1:18" x14ac:dyDescent="0.25">
      <c r="A45" s="5">
        <f t="shared" si="2"/>
        <v>44</v>
      </c>
      <c r="B45" s="5" t="s">
        <v>146</v>
      </c>
      <c r="C45" s="6" t="s">
        <v>8</v>
      </c>
      <c r="D45" s="7" t="s">
        <v>217</v>
      </c>
      <c r="E45" s="7" t="s">
        <v>228</v>
      </c>
      <c r="F45" s="7" t="s">
        <v>228</v>
      </c>
      <c r="G45" s="7" t="s">
        <v>213</v>
      </c>
      <c r="H45" s="8">
        <v>90</v>
      </c>
      <c r="I45" s="5">
        <v>100</v>
      </c>
      <c r="J45" s="5"/>
      <c r="K45" s="5">
        <v>12</v>
      </c>
      <c r="L45" s="5" t="s">
        <v>245</v>
      </c>
      <c r="M45" s="9">
        <v>143.88999999999999</v>
      </c>
      <c r="N45" s="10">
        <f t="shared" si="3"/>
        <v>233.89</v>
      </c>
      <c r="O45" s="11" t="s">
        <v>81</v>
      </c>
      <c r="P45" s="11">
        <v>9</v>
      </c>
      <c r="Q45" s="12" t="s">
        <v>37</v>
      </c>
      <c r="R45" s="13" t="s">
        <v>114</v>
      </c>
    </row>
    <row r="46" spans="1:18" x14ac:dyDescent="0.25">
      <c r="A46" s="5">
        <f t="shared" si="2"/>
        <v>45</v>
      </c>
      <c r="B46" s="5" t="s">
        <v>138</v>
      </c>
      <c r="C46" s="6" t="s">
        <v>45</v>
      </c>
      <c r="D46" s="7" t="s">
        <v>241</v>
      </c>
      <c r="E46" s="7" t="s">
        <v>228</v>
      </c>
      <c r="F46" s="7" t="s">
        <v>213</v>
      </c>
      <c r="G46" s="7" t="s">
        <v>213</v>
      </c>
      <c r="H46" s="8">
        <v>70</v>
      </c>
      <c r="I46" s="5">
        <v>90</v>
      </c>
      <c r="J46" s="5">
        <v>4</v>
      </c>
      <c r="K46" s="5">
        <v>40</v>
      </c>
      <c r="L46" s="5">
        <v>21.21</v>
      </c>
      <c r="M46" s="9">
        <v>155.21</v>
      </c>
      <c r="N46" s="10">
        <f t="shared" si="3"/>
        <v>225.21</v>
      </c>
      <c r="O46" s="11" t="s">
        <v>46</v>
      </c>
      <c r="P46" s="11">
        <v>11</v>
      </c>
      <c r="Q46" s="12" t="s">
        <v>47</v>
      </c>
      <c r="R46" s="13" t="s">
        <v>108</v>
      </c>
    </row>
    <row r="47" spans="1:18" x14ac:dyDescent="0.25">
      <c r="A47" s="5">
        <f t="shared" si="2"/>
        <v>46</v>
      </c>
      <c r="B47" s="5" t="s">
        <v>195</v>
      </c>
      <c r="C47" s="6" t="s">
        <v>73</v>
      </c>
      <c r="D47" s="7" t="s">
        <v>212</v>
      </c>
      <c r="E47" s="7" t="s">
        <v>228</v>
      </c>
      <c r="F47" s="7" t="s">
        <v>228</v>
      </c>
      <c r="G47" s="7" t="s">
        <v>213</v>
      </c>
      <c r="H47" s="8">
        <v>76</v>
      </c>
      <c r="I47" s="5">
        <v>70</v>
      </c>
      <c r="J47" s="5">
        <v>4</v>
      </c>
      <c r="K47" s="5">
        <v>40</v>
      </c>
      <c r="L47" s="5">
        <v>30</v>
      </c>
      <c r="M47" s="9">
        <v>144</v>
      </c>
      <c r="N47" s="10">
        <f t="shared" si="3"/>
        <v>220</v>
      </c>
      <c r="O47" s="11" t="s">
        <v>86</v>
      </c>
      <c r="P47" s="11">
        <v>9</v>
      </c>
      <c r="Q47" s="12" t="s">
        <v>95</v>
      </c>
      <c r="R47" s="13" t="s">
        <v>126</v>
      </c>
    </row>
    <row r="48" spans="1:18" x14ac:dyDescent="0.25">
      <c r="A48" s="5">
        <f t="shared" si="2"/>
        <v>47</v>
      </c>
      <c r="B48" s="5" t="s">
        <v>147</v>
      </c>
      <c r="C48" s="6" t="s">
        <v>14</v>
      </c>
      <c r="D48" s="7" t="s">
        <v>209</v>
      </c>
      <c r="E48" s="7" t="s">
        <v>213</v>
      </c>
      <c r="F48" s="15">
        <v>0</v>
      </c>
      <c r="G48" s="7" t="s">
        <v>213</v>
      </c>
      <c r="H48" s="8">
        <v>100</v>
      </c>
      <c r="I48" s="5">
        <v>96</v>
      </c>
      <c r="J48" s="5"/>
      <c r="K48" s="5"/>
      <c r="L48" s="5">
        <v>20</v>
      </c>
      <c r="M48" s="9">
        <v>116</v>
      </c>
      <c r="N48" s="10">
        <f t="shared" si="3"/>
        <v>216</v>
      </c>
      <c r="O48" s="11" t="s">
        <v>81</v>
      </c>
      <c r="P48" s="11">
        <v>10</v>
      </c>
      <c r="Q48" s="12" t="s">
        <v>39</v>
      </c>
      <c r="R48" s="13" t="s">
        <v>115</v>
      </c>
    </row>
    <row r="49" spans="1:18" x14ac:dyDescent="0.25">
      <c r="A49" s="5">
        <f t="shared" si="2"/>
        <v>48</v>
      </c>
      <c r="B49" s="5" t="s">
        <v>140</v>
      </c>
      <c r="C49" s="6" t="s">
        <v>16</v>
      </c>
      <c r="D49" s="7" t="s">
        <v>212</v>
      </c>
      <c r="E49" s="7" t="s">
        <v>213</v>
      </c>
      <c r="F49" s="7" t="s">
        <v>213</v>
      </c>
      <c r="G49" s="7" t="s">
        <v>213</v>
      </c>
      <c r="H49" s="8">
        <v>76</v>
      </c>
      <c r="I49" s="5">
        <v>96</v>
      </c>
      <c r="J49" s="5">
        <v>10</v>
      </c>
      <c r="K49" s="5">
        <v>10</v>
      </c>
      <c r="L49" s="5">
        <v>20</v>
      </c>
      <c r="M49" s="9">
        <v>136</v>
      </c>
      <c r="N49" s="10">
        <f t="shared" si="3"/>
        <v>212</v>
      </c>
      <c r="O49" s="11" t="s">
        <v>77</v>
      </c>
      <c r="P49" s="11">
        <v>10</v>
      </c>
      <c r="Q49" s="12" t="s">
        <v>35</v>
      </c>
      <c r="R49" s="13" t="s">
        <v>109</v>
      </c>
    </row>
    <row r="50" spans="1:18" x14ac:dyDescent="0.25">
      <c r="A50" s="5">
        <f t="shared" si="2"/>
        <v>49</v>
      </c>
      <c r="B50" s="5" t="s">
        <v>192</v>
      </c>
      <c r="C50" s="6" t="s">
        <v>71</v>
      </c>
      <c r="D50" s="7" t="s">
        <v>241</v>
      </c>
      <c r="E50" s="7" t="s">
        <v>228</v>
      </c>
      <c r="F50" s="7" t="s">
        <v>228</v>
      </c>
      <c r="G50" s="7" t="s">
        <v>228</v>
      </c>
      <c r="H50" s="8">
        <v>70</v>
      </c>
      <c r="I50" s="5">
        <v>96</v>
      </c>
      <c r="J50" s="5"/>
      <c r="K50" s="5">
        <v>40</v>
      </c>
      <c r="L50" s="5"/>
      <c r="M50" s="9">
        <v>136</v>
      </c>
      <c r="N50" s="10">
        <f t="shared" si="3"/>
        <v>206</v>
      </c>
      <c r="O50" s="11" t="s">
        <v>86</v>
      </c>
      <c r="P50" s="11">
        <v>7</v>
      </c>
      <c r="Q50" s="12" t="s">
        <v>101</v>
      </c>
      <c r="R50" s="13" t="s">
        <v>133</v>
      </c>
    </row>
    <row r="51" spans="1:18" x14ac:dyDescent="0.25">
      <c r="A51" s="5">
        <f t="shared" si="2"/>
        <v>50</v>
      </c>
      <c r="B51" s="5" t="s">
        <v>183</v>
      </c>
      <c r="C51" s="6" t="s">
        <v>62</v>
      </c>
      <c r="D51" s="7" t="s">
        <v>243</v>
      </c>
      <c r="E51" s="7" t="s">
        <v>246</v>
      </c>
      <c r="F51" s="7" t="s">
        <v>213</v>
      </c>
      <c r="G51" s="7" t="s">
        <v>228</v>
      </c>
      <c r="H51" s="8">
        <v>42</v>
      </c>
      <c r="I51" s="5">
        <v>100</v>
      </c>
      <c r="J51" s="5">
        <v>12</v>
      </c>
      <c r="K51" s="5">
        <v>40</v>
      </c>
      <c r="L51" s="5">
        <v>4.01</v>
      </c>
      <c r="M51" s="9">
        <v>156.01</v>
      </c>
      <c r="N51" s="10">
        <f t="shared" si="3"/>
        <v>198.01</v>
      </c>
      <c r="O51" s="11" t="s">
        <v>84</v>
      </c>
      <c r="P51" s="11">
        <v>11</v>
      </c>
      <c r="Q51" s="12" t="s">
        <v>93</v>
      </c>
      <c r="R51" s="13" t="s">
        <v>125</v>
      </c>
    </row>
    <row r="52" spans="1:18" x14ac:dyDescent="0.25">
      <c r="A52" s="5">
        <f t="shared" si="2"/>
        <v>51</v>
      </c>
      <c r="B52" s="5" t="s">
        <v>193</v>
      </c>
      <c r="C52" s="6" t="s">
        <v>247</v>
      </c>
      <c r="D52" s="7" t="s">
        <v>232</v>
      </c>
      <c r="E52" s="7" t="s">
        <v>228</v>
      </c>
      <c r="F52" s="7" t="s">
        <v>213</v>
      </c>
      <c r="G52" s="7" t="s">
        <v>213</v>
      </c>
      <c r="H52" s="8">
        <v>78</v>
      </c>
      <c r="I52" s="5">
        <v>96</v>
      </c>
      <c r="J52" s="5">
        <v>12</v>
      </c>
      <c r="K52" s="5">
        <v>8</v>
      </c>
      <c r="L52" s="5">
        <v>0</v>
      </c>
      <c r="M52" s="9">
        <v>116</v>
      </c>
      <c r="N52" s="10">
        <f t="shared" si="3"/>
        <v>194</v>
      </c>
      <c r="O52" s="11" t="s">
        <v>85</v>
      </c>
      <c r="P52" s="11">
        <v>10</v>
      </c>
      <c r="Q52" s="12" t="s">
        <v>105</v>
      </c>
      <c r="R52" s="13" t="s">
        <v>134</v>
      </c>
    </row>
    <row r="53" spans="1:18" x14ac:dyDescent="0.25">
      <c r="A53" s="5">
        <f t="shared" si="2"/>
        <v>52</v>
      </c>
      <c r="B53" s="5" t="s">
        <v>172</v>
      </c>
      <c r="C53" s="6" t="s">
        <v>31</v>
      </c>
      <c r="D53" s="7" t="s">
        <v>237</v>
      </c>
      <c r="E53" s="7" t="s">
        <v>213</v>
      </c>
      <c r="F53" s="7" t="s">
        <v>229</v>
      </c>
      <c r="G53" s="7" t="s">
        <v>213</v>
      </c>
      <c r="H53" s="8">
        <v>80</v>
      </c>
      <c r="I53" s="5">
        <v>90</v>
      </c>
      <c r="J53" s="5">
        <v>4</v>
      </c>
      <c r="K53" s="5">
        <v>2</v>
      </c>
      <c r="L53" s="5">
        <v>13.31</v>
      </c>
      <c r="M53" s="9">
        <v>109.31</v>
      </c>
      <c r="N53" s="10">
        <f t="shared" si="3"/>
        <v>189.31</v>
      </c>
      <c r="O53" s="11" t="s">
        <v>83</v>
      </c>
      <c r="P53" s="11">
        <v>11</v>
      </c>
      <c r="Q53" s="12" t="s">
        <v>1</v>
      </c>
      <c r="R53" s="13" t="s">
        <v>122</v>
      </c>
    </row>
    <row r="54" spans="1:18" x14ac:dyDescent="0.25">
      <c r="A54" s="5">
        <f t="shared" si="2"/>
        <v>53</v>
      </c>
      <c r="B54" s="5" t="s">
        <v>181</v>
      </c>
      <c r="C54" s="6" t="s">
        <v>60</v>
      </c>
      <c r="D54" s="7" t="s">
        <v>232</v>
      </c>
      <c r="E54" s="7" t="s">
        <v>213</v>
      </c>
      <c r="F54" s="7" t="s">
        <v>228</v>
      </c>
      <c r="G54" s="7" t="s">
        <v>228</v>
      </c>
      <c r="H54" s="8">
        <v>78</v>
      </c>
      <c r="I54" s="5">
        <v>28</v>
      </c>
      <c r="J54" s="5"/>
      <c r="K54" s="5">
        <v>40</v>
      </c>
      <c r="L54" s="5">
        <v>32.299999999999997</v>
      </c>
      <c r="M54" s="9">
        <v>100.3</v>
      </c>
      <c r="N54" s="10">
        <f t="shared" si="3"/>
        <v>178.3</v>
      </c>
      <c r="O54" s="11" t="s">
        <v>84</v>
      </c>
      <c r="P54" s="11">
        <v>9</v>
      </c>
      <c r="Q54" s="12" t="s">
        <v>96</v>
      </c>
      <c r="R54" s="13" t="s">
        <v>131</v>
      </c>
    </row>
    <row r="55" spans="1:18" x14ac:dyDescent="0.25">
      <c r="A55" s="5">
        <f t="shared" si="2"/>
        <v>54</v>
      </c>
      <c r="B55" s="5" t="s">
        <v>196</v>
      </c>
      <c r="C55" s="6" t="s">
        <v>74</v>
      </c>
      <c r="D55" s="7" t="s">
        <v>232</v>
      </c>
      <c r="E55" s="7" t="s">
        <v>228</v>
      </c>
      <c r="F55" s="7" t="s">
        <v>228</v>
      </c>
      <c r="G55" s="7" t="s">
        <v>213</v>
      </c>
      <c r="H55" s="8">
        <v>78</v>
      </c>
      <c r="I55" s="5">
        <v>60</v>
      </c>
      <c r="J55" s="5"/>
      <c r="K55" s="5">
        <v>12</v>
      </c>
      <c r="L55" s="5"/>
      <c r="M55" s="9">
        <v>72</v>
      </c>
      <c r="N55" s="10">
        <f t="shared" si="3"/>
        <v>150</v>
      </c>
      <c r="O55" s="11" t="s">
        <v>87</v>
      </c>
      <c r="P55" s="11">
        <v>6</v>
      </c>
      <c r="Q55" s="12" t="s">
        <v>102</v>
      </c>
      <c r="R55" s="13" t="s">
        <v>135</v>
      </c>
    </row>
    <row r="56" spans="1:18" x14ac:dyDescent="0.25">
      <c r="A56" s="5">
        <f t="shared" si="2"/>
        <v>55</v>
      </c>
      <c r="B56" s="5" t="s">
        <v>188</v>
      </c>
      <c r="C56" s="6" t="s">
        <v>67</v>
      </c>
      <c r="D56" s="7" t="s">
        <v>216</v>
      </c>
      <c r="E56" s="7" t="s">
        <v>228</v>
      </c>
      <c r="F56" s="7" t="s">
        <v>228</v>
      </c>
      <c r="G56" s="7" t="s">
        <v>213</v>
      </c>
      <c r="H56" s="8">
        <v>30</v>
      </c>
      <c r="I56" s="5">
        <v>100</v>
      </c>
      <c r="J56" s="5"/>
      <c r="K56" s="5">
        <v>4</v>
      </c>
      <c r="L56" s="5"/>
      <c r="M56" s="9">
        <v>104</v>
      </c>
      <c r="N56" s="10">
        <f t="shared" si="3"/>
        <v>134</v>
      </c>
      <c r="O56" s="11" t="s">
        <v>84</v>
      </c>
      <c r="P56" s="11">
        <v>9</v>
      </c>
      <c r="Q56" s="12" t="s">
        <v>96</v>
      </c>
      <c r="R56" s="13" t="s">
        <v>129</v>
      </c>
    </row>
    <row r="57" spans="1:18" x14ac:dyDescent="0.25">
      <c r="A57" s="5">
        <f t="shared" si="2"/>
        <v>56</v>
      </c>
      <c r="B57" s="5" t="s">
        <v>154</v>
      </c>
      <c r="C57" s="6" t="s">
        <v>18</v>
      </c>
      <c r="D57" s="7" t="s">
        <v>248</v>
      </c>
      <c r="E57" s="7" t="s">
        <v>213</v>
      </c>
      <c r="F57" s="7" t="s">
        <v>213</v>
      </c>
      <c r="G57" s="7" t="s">
        <v>213</v>
      </c>
      <c r="H57" s="8">
        <v>2</v>
      </c>
      <c r="I57" s="5">
        <v>100</v>
      </c>
      <c r="J57" s="5"/>
      <c r="K57" s="5">
        <v>8</v>
      </c>
      <c r="L57" s="5">
        <v>10.77</v>
      </c>
      <c r="M57" s="9">
        <v>118.77</v>
      </c>
      <c r="N57" s="10">
        <f t="shared" si="3"/>
        <v>120.77</v>
      </c>
      <c r="O57" s="11" t="s">
        <v>82</v>
      </c>
      <c r="P57" s="11">
        <v>10</v>
      </c>
      <c r="Q57" s="12" t="s">
        <v>41</v>
      </c>
      <c r="R57" s="13" t="s">
        <v>120</v>
      </c>
    </row>
    <row r="58" spans="1:18" x14ac:dyDescent="0.25">
      <c r="A58" s="5">
        <f t="shared" si="2"/>
        <v>57</v>
      </c>
      <c r="B58" s="5" t="s">
        <v>143</v>
      </c>
      <c r="C58" s="6" t="s">
        <v>50</v>
      </c>
      <c r="D58" s="7" t="s">
        <v>216</v>
      </c>
      <c r="E58" s="7" t="s">
        <v>213</v>
      </c>
      <c r="F58" s="7" t="s">
        <v>213</v>
      </c>
      <c r="G58" s="7" t="s">
        <v>213</v>
      </c>
      <c r="H58" s="8">
        <v>30</v>
      </c>
      <c r="I58" s="5">
        <v>60</v>
      </c>
      <c r="J58" s="5"/>
      <c r="K58" s="5">
        <v>12</v>
      </c>
      <c r="L58" s="5">
        <v>10</v>
      </c>
      <c r="M58" s="9">
        <v>82</v>
      </c>
      <c r="N58" s="10">
        <f t="shared" si="3"/>
        <v>112</v>
      </c>
      <c r="O58" s="11" t="s">
        <v>80</v>
      </c>
      <c r="P58" s="11">
        <v>10</v>
      </c>
      <c r="Q58" s="12" t="s">
        <v>89</v>
      </c>
      <c r="R58" s="13" t="s">
        <v>112</v>
      </c>
    </row>
    <row r="59" spans="1:18" x14ac:dyDescent="0.25">
      <c r="A59" s="5">
        <f t="shared" si="2"/>
        <v>58</v>
      </c>
      <c r="B59" s="5" t="s">
        <v>142</v>
      </c>
      <c r="C59" s="6" t="s">
        <v>17</v>
      </c>
      <c r="D59" s="7" t="s">
        <v>234</v>
      </c>
      <c r="E59" s="7" t="s">
        <v>213</v>
      </c>
      <c r="F59" s="7" t="s">
        <v>213</v>
      </c>
      <c r="G59" s="7" t="s">
        <v>228</v>
      </c>
      <c r="H59" s="8">
        <v>22</v>
      </c>
      <c r="I59" s="5">
        <v>66</v>
      </c>
      <c r="J59" s="5">
        <v>16</v>
      </c>
      <c r="K59" s="5"/>
      <c r="L59" s="5"/>
      <c r="M59" s="9">
        <v>82</v>
      </c>
      <c r="N59" s="10">
        <f t="shared" si="3"/>
        <v>104</v>
      </c>
      <c r="O59" s="11" t="s">
        <v>79</v>
      </c>
      <c r="P59" s="11">
        <v>9</v>
      </c>
      <c r="Q59" s="12" t="s">
        <v>36</v>
      </c>
      <c r="R59" s="13" t="s">
        <v>111</v>
      </c>
    </row>
    <row r="60" spans="1:18" x14ac:dyDescent="0.25">
      <c r="A60" s="5">
        <f t="shared" si="2"/>
        <v>59</v>
      </c>
      <c r="B60" s="5" t="s">
        <v>144</v>
      </c>
      <c r="C60" s="6" t="s">
        <v>9</v>
      </c>
      <c r="D60" s="7" t="s">
        <v>236</v>
      </c>
      <c r="E60" s="7" t="s">
        <v>213</v>
      </c>
      <c r="F60" s="7" t="s">
        <v>228</v>
      </c>
      <c r="G60" s="7" t="s">
        <v>213</v>
      </c>
      <c r="H60" s="8">
        <v>20</v>
      </c>
      <c r="I60" s="5">
        <v>36</v>
      </c>
      <c r="J60" s="5"/>
      <c r="K60" s="5">
        <v>34</v>
      </c>
      <c r="L60" s="5">
        <v>10</v>
      </c>
      <c r="M60" s="9">
        <v>80</v>
      </c>
      <c r="N60" s="10">
        <f t="shared" si="3"/>
        <v>100</v>
      </c>
      <c r="O60" s="11" t="s">
        <v>81</v>
      </c>
      <c r="P60" s="11">
        <v>8</v>
      </c>
      <c r="Q60" s="12" t="s">
        <v>37</v>
      </c>
      <c r="R60" s="13" t="s">
        <v>113</v>
      </c>
    </row>
    <row r="61" spans="1:18" x14ac:dyDescent="0.25">
      <c r="A61" s="5">
        <f t="shared" si="2"/>
        <v>60</v>
      </c>
      <c r="B61" s="5" t="s">
        <v>155</v>
      </c>
      <c r="C61" s="6" t="s">
        <v>51</v>
      </c>
      <c r="D61" s="7" t="s">
        <v>222</v>
      </c>
      <c r="E61" s="7" t="s">
        <v>228</v>
      </c>
      <c r="F61" s="7" t="s">
        <v>227</v>
      </c>
      <c r="G61" s="7" t="s">
        <v>213</v>
      </c>
      <c r="H61" s="8">
        <v>30</v>
      </c>
      <c r="I61" s="5">
        <v>16</v>
      </c>
      <c r="J61" s="5">
        <v>0</v>
      </c>
      <c r="K61" s="5">
        <v>2</v>
      </c>
      <c r="L61" s="5">
        <v>10.77</v>
      </c>
      <c r="M61" s="9">
        <v>28.77</v>
      </c>
      <c r="N61" s="10">
        <f t="shared" si="3"/>
        <v>58.769999999999996</v>
      </c>
      <c r="O61" s="11" t="s">
        <v>82</v>
      </c>
      <c r="P61" s="11">
        <v>7</v>
      </c>
      <c r="Q61" s="12" t="s">
        <v>41</v>
      </c>
      <c r="R61" s="13" t="s">
        <v>121</v>
      </c>
    </row>
    <row r="62" spans="1:18" x14ac:dyDescent="0.25">
      <c r="A62" s="5">
        <f t="shared" si="2"/>
        <v>61</v>
      </c>
      <c r="B62" s="5" t="s">
        <v>197</v>
      </c>
      <c r="C62" s="6" t="s">
        <v>75</v>
      </c>
      <c r="D62" s="7" t="s">
        <v>213</v>
      </c>
      <c r="E62" s="7" t="s">
        <v>213</v>
      </c>
      <c r="F62" s="7" t="s">
        <v>228</v>
      </c>
      <c r="G62" s="7" t="s">
        <v>228</v>
      </c>
      <c r="H62" s="8">
        <v>0</v>
      </c>
      <c r="I62" s="5" t="s">
        <v>213</v>
      </c>
      <c r="J62" s="5" t="s">
        <v>213</v>
      </c>
      <c r="K62" s="5"/>
      <c r="L62" s="5"/>
      <c r="M62" s="9">
        <v>0</v>
      </c>
      <c r="N62" s="10">
        <f t="shared" si="3"/>
        <v>0</v>
      </c>
      <c r="O62" s="11" t="s">
        <v>87</v>
      </c>
      <c r="P62" s="11">
        <v>11</v>
      </c>
      <c r="Q62" s="12" t="s">
        <v>103</v>
      </c>
      <c r="R62" s="13" t="s">
        <v>124</v>
      </c>
    </row>
  </sheetData>
  <phoneticPr fontId="0" type="noConversion"/>
  <pageMargins left="0.31496062992125984" right="0.11811023622047245" top="0.15748031496062992" bottom="0.35433070866141736" header="0.31496062992125984" footer="0.31496062992125984"/>
  <pageSetup paperSize="9" scale="61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Борунов А.В.</dc:creator>
  <cp:lastModifiedBy>KNIGHT8</cp:lastModifiedBy>
  <cp:lastPrinted>2019-01-10T12:34:58Z</cp:lastPrinted>
  <dcterms:created xsi:type="dcterms:W3CDTF">2018-10-31T19:23:55Z</dcterms:created>
  <dcterms:modified xsi:type="dcterms:W3CDTF">2019-01-10T18:25:55Z</dcterms:modified>
</cp:coreProperties>
</file>